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7235" windowHeight="7485"/>
  </bookViews>
  <sheets>
    <sheet name="PCA" sheetId="1" r:id="rId1"/>
    <sheet name="National" sheetId="3" r:id="rId2"/>
  </sheets>
  <calcPr calcId="145621"/>
</workbook>
</file>

<file path=xl/calcChain.xml><?xml version="1.0" encoding="utf-8"?>
<calcChain xmlns="http://schemas.openxmlformats.org/spreadsheetml/2006/main">
  <c r="J20" i="1" l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J54" i="1"/>
  <c r="K54" i="1"/>
  <c r="J55" i="1"/>
  <c r="K55" i="1"/>
  <c r="J56" i="1"/>
  <c r="K56" i="1"/>
  <c r="K8" i="1" l="1"/>
  <c r="K9" i="1"/>
  <c r="K10" i="1"/>
  <c r="K11" i="1"/>
  <c r="K12" i="1"/>
  <c r="K13" i="1"/>
  <c r="K14" i="1"/>
  <c r="K15" i="1"/>
  <c r="K16" i="1"/>
  <c r="K17" i="1"/>
  <c r="K18" i="1"/>
  <c r="K19" i="1"/>
  <c r="J19" i="1"/>
  <c r="J8" i="1"/>
  <c r="J9" i="1"/>
  <c r="J10" i="1"/>
  <c r="J11" i="1"/>
  <c r="J12" i="1"/>
  <c r="J13" i="1"/>
  <c r="J14" i="1"/>
  <c r="J15" i="1"/>
  <c r="J16" i="1"/>
  <c r="J17" i="1"/>
  <c r="J18" i="1"/>
  <c r="K7" i="1"/>
  <c r="J7" i="1"/>
</calcChain>
</file>

<file path=xl/sharedStrings.xml><?xml version="1.0" encoding="utf-8"?>
<sst xmlns="http://schemas.openxmlformats.org/spreadsheetml/2006/main" count="193" uniqueCount="87">
  <si>
    <t>Descriptive Statistics</t>
  </si>
  <si>
    <t>Mean</t>
  </si>
  <si>
    <t>Missing N</t>
  </si>
  <si>
    <t xml:space="preserve"> </t>
  </si>
  <si>
    <t>Component</t>
  </si>
  <si>
    <t>Component Score Coefficient Matrix</t>
  </si>
  <si>
    <t>Sum over each variable</t>
  </si>
  <si>
    <t>If has</t>
  </si>
  <si>
    <t>If does not have</t>
  </si>
  <si>
    <t>Statistics</t>
  </si>
  <si>
    <t>N</t>
  </si>
  <si>
    <t>Valid</t>
  </si>
  <si>
    <t>Missing</t>
  </si>
  <si>
    <t>Median</t>
  </si>
  <si>
    <t>Std. Deviation</t>
  </si>
  <si>
    <t>Minimum</t>
  </si>
  <si>
    <t>Maximum</t>
  </si>
  <si>
    <t>Percentiles</t>
  </si>
  <si>
    <t>20</t>
  </si>
  <si>
    <t>40</t>
  </si>
  <si>
    <t>60</t>
  </si>
  <si>
    <t>80</t>
  </si>
  <si>
    <t>Report</t>
  </si>
  <si>
    <t>Total</t>
  </si>
  <si>
    <t>REGR factor score   1 for analysis    1</t>
  </si>
  <si>
    <t>Wealth Index Quintiles</t>
  </si>
  <si>
    <t>1.00</t>
  </si>
  <si>
    <t>2.00</t>
  </si>
  <si>
    <t>3.00</t>
  </si>
  <si>
    <t>4.00</t>
  </si>
  <si>
    <t>5.00</t>
  </si>
  <si>
    <t>Has electricity</t>
  </si>
  <si>
    <t>Has radio</t>
  </si>
  <si>
    <t>Has television</t>
  </si>
  <si>
    <t>Has refrigerator</t>
  </si>
  <si>
    <t>Has bicycle</t>
  </si>
  <si>
    <t>Has motorcycle/scooter</t>
  </si>
  <si>
    <t>Has car/truck</t>
  </si>
  <si>
    <t>Has telephone</t>
  </si>
  <si>
    <t>if has computer</t>
  </si>
  <si>
    <t>if has cell phone</t>
  </si>
  <si>
    <t>if has donkey/horse</t>
  </si>
  <si>
    <t>if has sheep/cow</t>
  </si>
  <si>
    <t>if gets water piped into home (+17 bottle water +7 other)</t>
  </si>
  <si>
    <t>if gets water piped into yard</t>
  </si>
  <si>
    <t>if gets water from piped public source</t>
  </si>
  <si>
    <t>if gets water from an open well in dwelling</t>
  </si>
  <si>
    <t>if gets water from a protected well in dwelling</t>
  </si>
  <si>
    <t>if gets water from a protected spring</t>
  </si>
  <si>
    <t>if gets water from a surface source</t>
  </si>
  <si>
    <t>if gets water from rain collected in tank</t>
  </si>
  <si>
    <t>if gets water from truck</t>
  </si>
  <si>
    <t>if uses pvt flush to sewer toilet</t>
  </si>
  <si>
    <t>if uses shared flush to sewer toilet</t>
  </si>
  <si>
    <t>if uses pvt flush to septic toilet</t>
  </si>
  <si>
    <t>if uses shared flush to septic toilet</t>
  </si>
  <si>
    <t>if uses pvt trad latrine</t>
  </si>
  <si>
    <t>if uses shared trad latrine</t>
  </si>
  <si>
    <t>if uses pvt vip latrine</t>
  </si>
  <si>
    <t>if uses shared vip latrine</t>
  </si>
  <si>
    <t>if uses bush for latrine</t>
  </si>
  <si>
    <t>if floors are made of earth</t>
  </si>
  <si>
    <t>if floors are made of wood planks</t>
  </si>
  <si>
    <t>if floors are made of parquet</t>
  </si>
  <si>
    <t>if floors are made of vinyl, asphalt strips</t>
  </si>
  <si>
    <t>if floors are made of ceramic tile</t>
  </si>
  <si>
    <t>if floors are made of cement (+2 other)</t>
  </si>
  <si>
    <t>if floors are made of carpet</t>
  </si>
  <si>
    <t>if walls are made of plastic/cardboard</t>
  </si>
  <si>
    <t>if walls are made of mud</t>
  </si>
  <si>
    <t>if walls are made of cemt/mud</t>
  </si>
  <si>
    <t>if walls are made of corrugated iron/zinc</t>
  </si>
  <si>
    <t>if walls are prefab</t>
  </si>
  <si>
    <t>if walls are made of cement blocks</t>
  </si>
  <si>
    <t>if walls are made of plaster/finished</t>
  </si>
  <si>
    <t>if walls are made of other materials</t>
  </si>
  <si>
    <t>if uses electricity for cooking fuel</t>
  </si>
  <si>
    <t>if uses gas for cooking fuel</t>
  </si>
  <si>
    <t>if uses kero for cooking</t>
  </si>
  <si>
    <t>if uses biomass for cooking fuel</t>
  </si>
  <si>
    <t>if no food cooked in hh</t>
  </si>
  <si>
    <t>number of members per sleeping room</t>
  </si>
  <si>
    <t xml:space="preserve">National </t>
  </si>
  <si>
    <t>Std. Deviation(a)</t>
  </si>
  <si>
    <t>Analysis N(a)</t>
  </si>
  <si>
    <t xml:space="preserve">Extraction Method: Principal Component Analysis. </t>
  </si>
  <si>
    <t>a: For each variable, missing values are replaced with the variable mean.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</si>
</sst>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###0.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5" fillId="0" borderId="0"/>
  </cellStyleXfs>
  <cellXfs count="87">
    <xf numFmtId="0" fontId="0" fillId="0" borderId="0" xfId="0"/>
    <xf numFmtId="0" fontId="4" fillId="0" borderId="2" xfId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4" fillId="0" borderId="5" xfId="1" applyFont="1" applyBorder="1" applyAlignment="1">
      <alignment horizontal="left" vertical="top" wrapText="1"/>
    </xf>
    <xf numFmtId="0" fontId="4" fillId="0" borderId="9" xfId="1" applyFont="1" applyBorder="1" applyAlignment="1">
      <alignment horizontal="left" vertical="top" wrapText="1"/>
    </xf>
    <xf numFmtId="0" fontId="4" fillId="0" borderId="5" xfId="1" applyFont="1" applyBorder="1" applyAlignment="1">
      <alignment horizontal="center" wrapText="1"/>
    </xf>
    <xf numFmtId="0" fontId="4" fillId="0" borderId="14" xfId="1" applyFont="1" applyBorder="1" applyAlignment="1">
      <alignment horizontal="center" wrapText="1"/>
    </xf>
    <xf numFmtId="0" fontId="2" fillId="0" borderId="1" xfId="1" applyBorder="1" applyAlignment="1">
      <alignment horizontal="center" vertical="center" wrapText="1"/>
    </xf>
    <xf numFmtId="0" fontId="3" fillId="0" borderId="0" xfId="2" applyFont="1" applyBorder="1" applyAlignment="1">
      <alignment vertical="center" wrapText="1"/>
    </xf>
    <xf numFmtId="0" fontId="4" fillId="0" borderId="0" xfId="2" applyFont="1" applyBorder="1" applyAlignment="1">
      <alignment vertical="top" wrapText="1"/>
    </xf>
    <xf numFmtId="0" fontId="4" fillId="0" borderId="0" xfId="2" applyFont="1" applyBorder="1" applyAlignment="1">
      <alignment horizontal="left" vertical="top" wrapText="1"/>
    </xf>
    <xf numFmtId="0" fontId="6" fillId="0" borderId="17" xfId="3" applyFont="1" applyBorder="1" applyAlignment="1">
      <alignment horizontal="left" vertical="top" wrapText="1"/>
    </xf>
    <xf numFmtId="0" fontId="6" fillId="0" borderId="30" xfId="3" applyFont="1" applyBorder="1" applyAlignment="1">
      <alignment horizontal="center" wrapText="1"/>
    </xf>
    <xf numFmtId="0" fontId="6" fillId="0" borderId="18" xfId="3" applyFont="1" applyBorder="1" applyAlignment="1">
      <alignment horizontal="left" vertical="top" wrapText="1"/>
    </xf>
    <xf numFmtId="0" fontId="6" fillId="0" borderId="21" xfId="3" applyFont="1" applyBorder="1" applyAlignment="1">
      <alignment horizontal="left" vertical="top" wrapText="1"/>
    </xf>
    <xf numFmtId="0" fontId="6" fillId="0" borderId="24" xfId="3" applyFont="1" applyBorder="1" applyAlignment="1">
      <alignment horizontal="left" vertical="top" wrapText="1"/>
    </xf>
    <xf numFmtId="0" fontId="3" fillId="0" borderId="39" xfId="1" applyFont="1" applyBorder="1" applyAlignment="1">
      <alignment horizontal="center" vertical="center" wrapText="1"/>
    </xf>
    <xf numFmtId="0" fontId="2" fillId="0" borderId="5" xfId="1" applyBorder="1" applyAlignment="1">
      <alignment horizontal="center" vertical="center" wrapText="1"/>
    </xf>
    <xf numFmtId="0" fontId="2" fillId="0" borderId="13" xfId="1" applyBorder="1" applyAlignment="1">
      <alignment horizontal="center" vertical="center" wrapText="1"/>
    </xf>
    <xf numFmtId="0" fontId="4" fillId="0" borderId="41" xfId="1" applyFont="1" applyBorder="1" applyAlignment="1">
      <alignment horizontal="left" vertical="top" wrapText="1"/>
    </xf>
    <xf numFmtId="0" fontId="6" fillId="0" borderId="20" xfId="3" applyFont="1" applyBorder="1" applyAlignment="1">
      <alignment horizontal="left" vertical="top" wrapText="1"/>
    </xf>
    <xf numFmtId="0" fontId="3" fillId="0" borderId="0" xfId="3" applyFont="1" applyBorder="1" applyAlignment="1">
      <alignment horizontal="center" vertical="center" wrapText="1"/>
    </xf>
    <xf numFmtId="0" fontId="6" fillId="0" borderId="0" xfId="3" applyFont="1" applyBorder="1" applyAlignment="1">
      <alignment horizontal="left" vertical="top" wrapText="1"/>
    </xf>
    <xf numFmtId="0" fontId="6" fillId="0" borderId="18" xfId="3" applyFont="1" applyBorder="1" applyAlignment="1">
      <alignment horizontal="left" wrapText="1"/>
    </xf>
    <xf numFmtId="0" fontId="6" fillId="0" borderId="24" xfId="3" applyFont="1" applyBorder="1" applyAlignment="1">
      <alignment horizontal="left" wrapText="1"/>
    </xf>
    <xf numFmtId="0" fontId="6" fillId="0" borderId="25" xfId="3" applyFont="1" applyBorder="1" applyAlignment="1">
      <alignment horizontal="center" wrapText="1"/>
    </xf>
    <xf numFmtId="0" fontId="6" fillId="0" borderId="26" xfId="3" applyFont="1" applyBorder="1" applyAlignment="1">
      <alignment horizontal="center" wrapText="1"/>
    </xf>
    <xf numFmtId="0" fontId="6" fillId="0" borderId="27" xfId="3" applyFont="1" applyBorder="1" applyAlignment="1">
      <alignment horizontal="center" wrapText="1"/>
    </xf>
    <xf numFmtId="0" fontId="6" fillId="0" borderId="16" xfId="3" applyFont="1" applyBorder="1" applyAlignment="1">
      <alignment horizontal="left" vertical="top" wrapText="1"/>
    </xf>
    <xf numFmtId="0" fontId="6" fillId="0" borderId="19" xfId="3" applyFont="1" applyBorder="1" applyAlignment="1">
      <alignment horizontal="left" vertical="top" wrapText="1"/>
    </xf>
    <xf numFmtId="0" fontId="6" fillId="0" borderId="20" xfId="3" applyFont="1" applyBorder="1" applyAlignment="1">
      <alignment horizontal="left" vertical="top" wrapText="1"/>
    </xf>
    <xf numFmtId="0" fontId="6" fillId="0" borderId="22" xfId="3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2" fillId="0" borderId="0" xfId="2" applyFont="1" applyBorder="1" applyAlignment="1">
      <alignment vertical="center" wrapText="1"/>
    </xf>
    <xf numFmtId="0" fontId="0" fillId="0" borderId="0" xfId="0" applyBorder="1" applyAlignment="1">
      <alignment wrapText="1"/>
    </xf>
    <xf numFmtId="166" fontId="4" fillId="0" borderId="0" xfId="2" applyNumberFormat="1" applyFont="1" applyBorder="1" applyAlignment="1">
      <alignment horizontal="right" vertical="top" wrapText="1"/>
    </xf>
    <xf numFmtId="166" fontId="6" fillId="0" borderId="18" xfId="3" applyNumberFormat="1" applyFont="1" applyBorder="1" applyAlignment="1">
      <alignment horizontal="right" vertical="top" wrapText="1"/>
    </xf>
    <xf numFmtId="166" fontId="6" fillId="0" borderId="21" xfId="3" applyNumberFormat="1" applyFont="1" applyBorder="1" applyAlignment="1">
      <alignment horizontal="right" vertical="top" wrapText="1"/>
    </xf>
    <xf numFmtId="169" fontId="4" fillId="0" borderId="0" xfId="2" applyNumberFormat="1" applyFont="1" applyBorder="1" applyAlignment="1">
      <alignment horizontal="right" vertical="top" wrapText="1"/>
    </xf>
    <xf numFmtId="169" fontId="6" fillId="0" borderId="21" xfId="3" applyNumberFormat="1" applyFont="1" applyBorder="1" applyAlignment="1">
      <alignment horizontal="right" vertical="top" wrapText="1"/>
    </xf>
    <xf numFmtId="168" fontId="4" fillId="0" borderId="0" xfId="2" applyNumberFormat="1" applyFont="1" applyBorder="1" applyAlignment="1">
      <alignment horizontal="right" vertical="top" wrapText="1"/>
    </xf>
    <xf numFmtId="170" fontId="6" fillId="0" borderId="21" xfId="3" applyNumberFormat="1" applyFont="1" applyBorder="1" applyAlignment="1">
      <alignment horizontal="right" vertical="top" wrapText="1"/>
    </xf>
    <xf numFmtId="170" fontId="4" fillId="0" borderId="0" xfId="2" applyNumberFormat="1" applyFont="1" applyBorder="1" applyAlignment="1">
      <alignment horizontal="right" vertical="top" wrapText="1"/>
    </xf>
    <xf numFmtId="171" fontId="6" fillId="0" borderId="21" xfId="3" applyNumberFormat="1" applyFont="1" applyBorder="1" applyAlignment="1">
      <alignment horizontal="right" vertical="top" wrapText="1"/>
    </xf>
    <xf numFmtId="165" fontId="4" fillId="0" borderId="0" xfId="2" applyNumberFormat="1" applyFont="1" applyBorder="1" applyAlignment="1">
      <alignment horizontal="right" vertical="top" wrapText="1"/>
    </xf>
    <xf numFmtId="0" fontId="6" fillId="0" borderId="23" xfId="3" applyFont="1" applyBorder="1" applyAlignment="1">
      <alignment horizontal="left" vertical="top" wrapText="1"/>
    </xf>
    <xf numFmtId="169" fontId="6" fillId="0" borderId="24" xfId="3" applyNumberFormat="1" applyFont="1" applyBorder="1" applyAlignment="1">
      <alignment horizontal="right" vertical="top" wrapText="1"/>
    </xf>
    <xf numFmtId="0" fontId="6" fillId="0" borderId="28" xfId="3" applyFont="1" applyBorder="1" applyAlignment="1">
      <alignment horizontal="center" wrapText="1"/>
    </xf>
    <xf numFmtId="0" fontId="6" fillId="0" borderId="29" xfId="3" applyFont="1" applyBorder="1" applyAlignment="1">
      <alignment horizontal="center" wrapText="1"/>
    </xf>
    <xf numFmtId="165" fontId="6" fillId="0" borderId="31" xfId="3" applyNumberFormat="1" applyFont="1" applyBorder="1" applyAlignment="1">
      <alignment horizontal="right" vertical="top" wrapText="1"/>
    </xf>
    <xf numFmtId="165" fontId="6" fillId="0" borderId="32" xfId="3" applyNumberFormat="1" applyFont="1" applyBorder="1" applyAlignment="1">
      <alignment horizontal="right" vertical="top" wrapText="1"/>
    </xf>
    <xf numFmtId="165" fontId="6" fillId="0" borderId="33" xfId="3" applyNumberFormat="1" applyFont="1" applyBorder="1" applyAlignment="1">
      <alignment horizontal="right" vertical="top" wrapText="1"/>
    </xf>
    <xf numFmtId="164" fontId="4" fillId="0" borderId="0" xfId="2" applyNumberFormat="1" applyFont="1" applyBorder="1" applyAlignment="1">
      <alignment horizontal="right" vertical="top" wrapText="1"/>
    </xf>
    <xf numFmtId="165" fontId="6" fillId="0" borderId="34" xfId="3" applyNumberFormat="1" applyFont="1" applyBorder="1" applyAlignment="1">
      <alignment horizontal="right" vertical="top" wrapText="1"/>
    </xf>
    <xf numFmtId="165" fontId="6" fillId="0" borderId="11" xfId="3" applyNumberFormat="1" applyFont="1" applyBorder="1" applyAlignment="1">
      <alignment horizontal="right" vertical="top" wrapText="1"/>
    </xf>
    <xf numFmtId="165" fontId="6" fillId="0" borderId="35" xfId="3" applyNumberFormat="1" applyFont="1" applyBorder="1" applyAlignment="1">
      <alignment horizontal="right" vertical="top" wrapText="1"/>
    </xf>
    <xf numFmtId="165" fontId="6" fillId="0" borderId="36" xfId="3" applyNumberFormat="1" applyFont="1" applyBorder="1" applyAlignment="1">
      <alignment horizontal="right" vertical="top" wrapText="1"/>
    </xf>
    <xf numFmtId="165" fontId="6" fillId="0" borderId="37" xfId="3" applyNumberFormat="1" applyFont="1" applyBorder="1" applyAlignment="1">
      <alignment horizontal="right" vertical="top" wrapText="1"/>
    </xf>
    <xf numFmtId="165" fontId="6" fillId="0" borderId="38" xfId="3" applyNumberFormat="1" applyFont="1" applyBorder="1" applyAlignment="1">
      <alignment horizontal="right" vertical="top" wrapText="1"/>
    </xf>
    <xf numFmtId="167" fontId="4" fillId="0" borderId="0" xfId="2" applyNumberFormat="1" applyFont="1" applyBorder="1" applyAlignment="1">
      <alignment horizontal="right" vertical="top" wrapText="1"/>
    </xf>
    <xf numFmtId="0" fontId="2" fillId="0" borderId="0" xfId="1" applyAlignment="1">
      <alignment wrapText="1"/>
    </xf>
    <xf numFmtId="0" fontId="3" fillId="0" borderId="39" xfId="1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167" fontId="4" fillId="0" borderId="6" xfId="1" applyNumberFormat="1" applyFont="1" applyBorder="1" applyAlignment="1">
      <alignment horizontal="right" vertical="top" wrapText="1"/>
    </xf>
    <xf numFmtId="167" fontId="4" fillId="0" borderId="7" xfId="1" applyNumberFormat="1" applyFont="1" applyBorder="1" applyAlignment="1">
      <alignment horizontal="right" vertical="top" wrapText="1"/>
    </xf>
    <xf numFmtId="166" fontId="4" fillId="0" borderId="7" xfId="1" applyNumberFormat="1" applyFont="1" applyBorder="1" applyAlignment="1">
      <alignment horizontal="right" vertical="top" wrapText="1"/>
    </xf>
    <xf numFmtId="166" fontId="4" fillId="0" borderId="8" xfId="1" applyNumberFormat="1" applyFont="1" applyBorder="1" applyAlignment="1">
      <alignment horizontal="right" vertical="top" wrapText="1"/>
    </xf>
    <xf numFmtId="165" fontId="4" fillId="0" borderId="5" xfId="1" applyNumberFormat="1" applyFont="1" applyBorder="1" applyAlignment="1">
      <alignment horizontal="right" vertical="top" wrapText="1"/>
    </xf>
    <xf numFmtId="167" fontId="4" fillId="0" borderId="10" xfId="1" applyNumberFormat="1" applyFont="1" applyBorder="1" applyAlignment="1">
      <alignment horizontal="right" vertical="top" wrapText="1"/>
    </xf>
    <xf numFmtId="167" fontId="4" fillId="0" borderId="11" xfId="1" applyNumberFormat="1" applyFont="1" applyBorder="1" applyAlignment="1">
      <alignment horizontal="right" vertical="top" wrapText="1"/>
    </xf>
    <xf numFmtId="166" fontId="4" fillId="0" borderId="11" xfId="1" applyNumberFormat="1" applyFont="1" applyBorder="1" applyAlignment="1">
      <alignment horizontal="right" vertical="top" wrapText="1"/>
    </xf>
    <xf numFmtId="166" fontId="4" fillId="0" borderId="12" xfId="1" applyNumberFormat="1" applyFont="1" applyBorder="1" applyAlignment="1">
      <alignment horizontal="right" vertical="top" wrapText="1"/>
    </xf>
    <xf numFmtId="165" fontId="4" fillId="0" borderId="9" xfId="1" applyNumberFormat="1" applyFont="1" applyBorder="1" applyAlignment="1">
      <alignment horizontal="right" vertical="top" wrapText="1"/>
    </xf>
    <xf numFmtId="168" fontId="4" fillId="0" borderId="11" xfId="1" applyNumberFormat="1" applyFont="1" applyBorder="1" applyAlignment="1">
      <alignment horizontal="right" vertical="top" wrapText="1"/>
    </xf>
    <xf numFmtId="167" fontId="4" fillId="0" borderId="40" xfId="1" applyNumberFormat="1" applyFont="1" applyBorder="1" applyAlignment="1">
      <alignment horizontal="right" vertical="top" wrapText="1"/>
    </xf>
    <xf numFmtId="168" fontId="4" fillId="0" borderId="42" xfId="1" applyNumberFormat="1" applyFont="1" applyBorder="1" applyAlignment="1">
      <alignment horizontal="right" vertical="top" wrapText="1"/>
    </xf>
    <xf numFmtId="166" fontId="4" fillId="0" borderId="42" xfId="1" applyNumberFormat="1" applyFont="1" applyBorder="1" applyAlignment="1">
      <alignment horizontal="right" vertical="top" wrapText="1"/>
    </xf>
    <xf numFmtId="166" fontId="4" fillId="0" borderId="43" xfId="1" applyNumberFormat="1" applyFont="1" applyBorder="1" applyAlignment="1">
      <alignment horizontal="right" vertical="top" wrapText="1"/>
    </xf>
    <xf numFmtId="165" fontId="4" fillId="0" borderId="41" xfId="1" applyNumberFormat="1" applyFont="1" applyBorder="1" applyAlignment="1">
      <alignment horizontal="right" vertical="top" wrapText="1"/>
    </xf>
    <xf numFmtId="0" fontId="4" fillId="0" borderId="0" xfId="1" applyFont="1" applyBorder="1" applyAlignment="1">
      <alignment horizontal="left" vertical="top" wrapText="1"/>
    </xf>
    <xf numFmtId="167" fontId="4" fillId="0" borderId="0" xfId="1" applyNumberFormat="1" applyFont="1" applyBorder="1" applyAlignment="1">
      <alignment horizontal="right" vertical="top" wrapText="1"/>
    </xf>
    <xf numFmtId="168" fontId="4" fillId="0" borderId="0" xfId="1" applyNumberFormat="1" applyFont="1" applyBorder="1" applyAlignment="1">
      <alignment horizontal="right" vertical="top" wrapText="1"/>
    </xf>
    <xf numFmtId="166" fontId="4" fillId="0" borderId="0" xfId="1" applyNumberFormat="1" applyFont="1" applyBorder="1" applyAlignment="1">
      <alignment horizontal="right" vertical="top" wrapText="1"/>
    </xf>
    <xf numFmtId="165" fontId="4" fillId="0" borderId="0" xfId="1" applyNumberFormat="1" applyFont="1" applyBorder="1" applyAlignment="1">
      <alignment horizontal="right" vertical="top" wrapText="1"/>
    </xf>
    <xf numFmtId="0" fontId="2" fillId="0" borderId="0" xfId="1" applyBorder="1" applyAlignment="1">
      <alignment wrapText="1"/>
    </xf>
  </cellXfs>
  <cellStyles count="4">
    <cellStyle name="Normal" xfId="0" builtinId="0"/>
    <cellStyle name="Normal_Composite" xfId="2"/>
    <cellStyle name="Normal_Composite_1" xfId="3"/>
    <cellStyle name="Normal_Urba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8"/>
  <sheetViews>
    <sheetView tabSelected="1" workbookViewId="0">
      <selection activeCell="A4" sqref="A4"/>
    </sheetView>
  </sheetViews>
  <sheetFormatPr defaultRowHeight="15" x14ac:dyDescent="0.25"/>
  <cols>
    <col min="1" max="1" width="30.7109375" style="33" customWidth="1"/>
    <col min="2" max="2" width="9.140625" style="33"/>
    <col min="3" max="3" width="10.28515625" style="33" customWidth="1"/>
    <col min="4" max="6" width="9.140625" style="33"/>
    <col min="7" max="7" width="27.7109375" style="33" customWidth="1"/>
    <col min="8" max="8" width="10.28515625" style="33" bestFit="1" customWidth="1"/>
    <col min="9" max="9" width="9.140625" style="33"/>
    <col min="10" max="10" width="12.7109375" style="33" bestFit="1" customWidth="1"/>
    <col min="11" max="11" width="15.28515625" style="33" bestFit="1" customWidth="1"/>
    <col min="12" max="16384" width="9.140625" style="33"/>
  </cols>
  <sheetData>
    <row r="1" spans="1:11" x14ac:dyDescent="0.25">
      <c r="A1" s="33" t="s">
        <v>82</v>
      </c>
    </row>
    <row r="4" spans="1:11" ht="24.75" thickBot="1" x14ac:dyDescent="0.3">
      <c r="G4" s="17" t="s">
        <v>5</v>
      </c>
      <c r="H4" s="17"/>
      <c r="I4" s="61"/>
    </row>
    <row r="5" spans="1:11" ht="15.75" thickBot="1" x14ac:dyDescent="0.3">
      <c r="A5" s="62" t="s">
        <v>0</v>
      </c>
      <c r="B5" s="62"/>
      <c r="C5" s="62"/>
      <c r="D5" s="62"/>
      <c r="E5" s="62"/>
      <c r="G5" s="18" t="s">
        <v>3</v>
      </c>
      <c r="H5" s="6" t="s">
        <v>4</v>
      </c>
      <c r="I5" s="61"/>
      <c r="J5" s="63" t="s">
        <v>6</v>
      </c>
      <c r="K5" s="63"/>
    </row>
    <row r="6" spans="1:11" ht="37.5" thickBot="1" x14ac:dyDescent="0.3">
      <c r="A6" s="8" t="s">
        <v>3</v>
      </c>
      <c r="B6" s="1" t="s">
        <v>1</v>
      </c>
      <c r="C6" s="2" t="s">
        <v>83</v>
      </c>
      <c r="D6" s="2" t="s">
        <v>84</v>
      </c>
      <c r="E6" s="3" t="s">
        <v>2</v>
      </c>
      <c r="G6" s="19"/>
      <c r="H6" s="7">
        <v>1</v>
      </c>
      <c r="I6" s="61"/>
      <c r="J6" s="64" t="s">
        <v>7</v>
      </c>
      <c r="K6" s="64" t="s">
        <v>8</v>
      </c>
    </row>
    <row r="7" spans="1:11" x14ac:dyDescent="0.25">
      <c r="A7" s="4" t="s">
        <v>31</v>
      </c>
      <c r="B7" s="65">
        <v>0.79282925148371108</v>
      </c>
      <c r="C7" s="66">
        <v>0.4052858247525804</v>
      </c>
      <c r="D7" s="67">
        <v>29488.0863719999</v>
      </c>
      <c r="E7" s="68">
        <v>0</v>
      </c>
      <c r="G7" s="4" t="s">
        <v>31</v>
      </c>
      <c r="H7" s="69">
        <v>0.108</v>
      </c>
      <c r="I7" s="61"/>
      <c r="J7" s="33">
        <f>((1-B7)/C7)*H7</f>
        <v>5.5206571444778238E-2</v>
      </c>
      <c r="K7" s="33">
        <f>((0-B7)/C7)*H7</f>
        <v>-0.21127203057869995</v>
      </c>
    </row>
    <row r="8" spans="1:11" x14ac:dyDescent="0.25">
      <c r="A8" s="5" t="s">
        <v>32</v>
      </c>
      <c r="B8" s="70">
        <v>0.77273324492959805</v>
      </c>
      <c r="C8" s="71">
        <v>0.41907342175517615</v>
      </c>
      <c r="D8" s="72">
        <v>29488.0863719999</v>
      </c>
      <c r="E8" s="73">
        <v>0</v>
      </c>
      <c r="G8" s="5" t="s">
        <v>32</v>
      </c>
      <c r="H8" s="74">
        <v>5.5E-2</v>
      </c>
      <c r="I8" s="61"/>
      <c r="J8" s="33">
        <f t="shared" ref="J8:J18" si="0">((1-B8)/C8)*H8</f>
        <v>2.9826925020729301E-2</v>
      </c>
      <c r="K8" s="33">
        <f t="shared" ref="K8:K19" si="1">((0-B8)/C8)*H8</f>
        <v>-0.10141499380496791</v>
      </c>
    </row>
    <row r="9" spans="1:11" x14ac:dyDescent="0.25">
      <c r="A9" s="5" t="s">
        <v>33</v>
      </c>
      <c r="B9" s="70">
        <v>0.6609472013248795</v>
      </c>
      <c r="C9" s="71">
        <v>0.47339581555715166</v>
      </c>
      <c r="D9" s="72">
        <v>29488.0863719999</v>
      </c>
      <c r="E9" s="73">
        <v>0</v>
      </c>
      <c r="G9" s="5" t="s">
        <v>33</v>
      </c>
      <c r="H9" s="74">
        <v>0.1</v>
      </c>
      <c r="I9" s="61"/>
      <c r="J9" s="33">
        <f t="shared" si="0"/>
        <v>7.1621418595785566E-2</v>
      </c>
      <c r="K9" s="33">
        <f t="shared" si="1"/>
        <v>-0.13961830240239742</v>
      </c>
    </row>
    <row r="10" spans="1:11" x14ac:dyDescent="0.25">
      <c r="A10" s="5" t="s">
        <v>34</v>
      </c>
      <c r="B10" s="70">
        <v>0.63131833785852487</v>
      </c>
      <c r="C10" s="71">
        <v>0.48245558097527574</v>
      </c>
      <c r="D10" s="72">
        <v>29488.0863719999</v>
      </c>
      <c r="E10" s="73">
        <v>0</v>
      </c>
      <c r="G10" s="5" t="s">
        <v>34</v>
      </c>
      <c r="H10" s="74">
        <v>0.105</v>
      </c>
      <c r="I10" s="61"/>
      <c r="J10" s="33">
        <f t="shared" si="0"/>
        <v>8.0238629319200949E-2</v>
      </c>
      <c r="K10" s="33">
        <f t="shared" si="1"/>
        <v>-0.13739798665225136</v>
      </c>
    </row>
    <row r="11" spans="1:11" x14ac:dyDescent="0.25">
      <c r="A11" s="5" t="s">
        <v>35</v>
      </c>
      <c r="B11" s="70">
        <v>0.16443876244897038</v>
      </c>
      <c r="C11" s="71">
        <v>0.37067953204152626</v>
      </c>
      <c r="D11" s="72">
        <v>29488.0863719999</v>
      </c>
      <c r="E11" s="73">
        <v>0</v>
      </c>
      <c r="G11" s="5" t="s">
        <v>35</v>
      </c>
      <c r="H11" s="74">
        <v>2.8000000000000001E-2</v>
      </c>
      <c r="I11" s="61"/>
      <c r="J11" s="33">
        <f t="shared" si="0"/>
        <v>6.31157445423986E-2</v>
      </c>
      <c r="K11" s="33">
        <f t="shared" si="1"/>
        <v>-1.2421202010299734E-2</v>
      </c>
    </row>
    <row r="12" spans="1:11" x14ac:dyDescent="0.25">
      <c r="A12" s="5" t="s">
        <v>36</v>
      </c>
      <c r="B12" s="70">
        <v>3.1097862080014246E-2</v>
      </c>
      <c r="C12" s="71">
        <v>0.17358515744128872</v>
      </c>
      <c r="D12" s="72">
        <v>29488.0863719999</v>
      </c>
      <c r="E12" s="73">
        <v>0</v>
      </c>
      <c r="G12" s="5" t="s">
        <v>36</v>
      </c>
      <c r="H12" s="74">
        <v>2.5999999999999999E-2</v>
      </c>
      <c r="I12" s="61"/>
      <c r="J12" s="33">
        <f t="shared" si="0"/>
        <v>0.14512447928873223</v>
      </c>
      <c r="K12" s="33">
        <f t="shared" si="1"/>
        <v>-4.6579121510077395E-3</v>
      </c>
    </row>
    <row r="13" spans="1:11" x14ac:dyDescent="0.25">
      <c r="A13" s="5" t="s">
        <v>37</v>
      </c>
      <c r="B13" s="70">
        <v>0.25376427068205509</v>
      </c>
      <c r="C13" s="71">
        <v>0.43517167609070206</v>
      </c>
      <c r="D13" s="72">
        <v>29488.0863719999</v>
      </c>
      <c r="E13" s="73">
        <v>0</v>
      </c>
      <c r="G13" s="5" t="s">
        <v>37</v>
      </c>
      <c r="H13" s="74">
        <v>7.9000000000000001E-2</v>
      </c>
      <c r="I13" s="61"/>
      <c r="J13" s="33">
        <f t="shared" si="0"/>
        <v>0.13546980618249213</v>
      </c>
      <c r="K13" s="33">
        <f t="shared" si="1"/>
        <v>-4.6067744031447283E-2</v>
      </c>
    </row>
    <row r="14" spans="1:11" x14ac:dyDescent="0.25">
      <c r="A14" s="5" t="s">
        <v>38</v>
      </c>
      <c r="B14" s="70">
        <v>0.24844245023496736</v>
      </c>
      <c r="C14" s="71">
        <v>0.4321170343540775</v>
      </c>
      <c r="D14" s="72">
        <v>29488.0863719999</v>
      </c>
      <c r="E14" s="73">
        <v>0</v>
      </c>
      <c r="G14" s="5" t="s">
        <v>38</v>
      </c>
      <c r="H14" s="74">
        <v>8.4000000000000005E-2</v>
      </c>
      <c r="I14" s="61"/>
      <c r="J14" s="33">
        <f t="shared" si="0"/>
        <v>0.1460966107819143</v>
      </c>
      <c r="K14" s="33">
        <f t="shared" si="1"/>
        <v>-4.829517042977071E-2</v>
      </c>
    </row>
    <row r="15" spans="1:11" x14ac:dyDescent="0.25">
      <c r="A15" s="5" t="s">
        <v>39</v>
      </c>
      <c r="B15" s="70">
        <v>0.10308887184644509</v>
      </c>
      <c r="C15" s="71">
        <v>0.30408007499761369</v>
      </c>
      <c r="D15" s="72">
        <v>29488.0863719999</v>
      </c>
      <c r="E15" s="73">
        <v>0</v>
      </c>
      <c r="G15" s="5" t="s">
        <v>39</v>
      </c>
      <c r="H15" s="74">
        <v>6.5000000000000002E-2</v>
      </c>
      <c r="I15" s="61"/>
      <c r="J15" s="33">
        <f t="shared" si="0"/>
        <v>0.19172326016572636</v>
      </c>
      <c r="K15" s="33">
        <f t="shared" si="1"/>
        <v>-2.2036224077067582E-2</v>
      </c>
    </row>
    <row r="16" spans="1:11" x14ac:dyDescent="0.25">
      <c r="A16" s="5" t="s">
        <v>40</v>
      </c>
      <c r="B16" s="70">
        <v>0.58342476279965483</v>
      </c>
      <c r="C16" s="71">
        <v>0.4929995448419941</v>
      </c>
      <c r="D16" s="72">
        <v>29488.0863719999</v>
      </c>
      <c r="E16" s="73">
        <v>0</v>
      </c>
      <c r="G16" s="5" t="s">
        <v>40</v>
      </c>
      <c r="H16" s="74">
        <v>7.0999999999999994E-2</v>
      </c>
      <c r="I16" s="61"/>
      <c r="J16" s="33">
        <f t="shared" si="0"/>
        <v>5.9993649387047321E-2</v>
      </c>
      <c r="K16" s="33">
        <f t="shared" si="1"/>
        <v>-8.4022710755344759E-2</v>
      </c>
    </row>
    <row r="17" spans="1:11" x14ac:dyDescent="0.25">
      <c r="A17" s="5" t="s">
        <v>41</v>
      </c>
      <c r="B17" s="70">
        <v>1.9338652152805832E-2</v>
      </c>
      <c r="C17" s="71">
        <v>0.13771460284727702</v>
      </c>
      <c r="D17" s="72">
        <v>29488.0863719999</v>
      </c>
      <c r="E17" s="73">
        <v>0</v>
      </c>
      <c r="G17" s="5" t="s">
        <v>41</v>
      </c>
      <c r="H17" s="74">
        <v>-2.1000000000000001E-2</v>
      </c>
      <c r="I17" s="61"/>
      <c r="J17" s="33">
        <f t="shared" si="0"/>
        <v>-0.14954033834472386</v>
      </c>
      <c r="K17" s="33">
        <f t="shared" si="1"/>
        <v>2.9489370539687284E-3</v>
      </c>
    </row>
    <row r="18" spans="1:11" x14ac:dyDescent="0.25">
      <c r="A18" s="5" t="s">
        <v>42</v>
      </c>
      <c r="B18" s="70">
        <v>9.7273904987055515E-2</v>
      </c>
      <c r="C18" s="71">
        <v>0.29633540181147849</v>
      </c>
      <c r="D18" s="72">
        <v>29488.0863719999</v>
      </c>
      <c r="E18" s="73">
        <v>0</v>
      </c>
      <c r="G18" s="5" t="s">
        <v>42</v>
      </c>
      <c r="H18" s="74">
        <v>-0.05</v>
      </c>
      <c r="I18" s="61"/>
      <c r="J18" s="33">
        <f t="shared" si="0"/>
        <v>-0.15231492583988282</v>
      </c>
      <c r="K18" s="33">
        <f t="shared" si="1"/>
        <v>1.6412805286244343E-2</v>
      </c>
    </row>
    <row r="19" spans="1:11" ht="24" x14ac:dyDescent="0.25">
      <c r="A19" s="5" t="s">
        <v>43</v>
      </c>
      <c r="B19" s="70">
        <v>0.42786889558829749</v>
      </c>
      <c r="C19" s="71">
        <v>0.4947781377722632</v>
      </c>
      <c r="D19" s="72">
        <v>29488.0863719999</v>
      </c>
      <c r="E19" s="73">
        <v>0</v>
      </c>
      <c r="G19" s="5" t="s">
        <v>43</v>
      </c>
      <c r="H19" s="74">
        <v>9.5000000000000001E-2</v>
      </c>
      <c r="I19" s="61"/>
      <c r="J19" s="33">
        <f>((1-B19)/C19)*H19</f>
        <v>0.10985217569198485</v>
      </c>
      <c r="K19" s="33">
        <f t="shared" si="1"/>
        <v>-8.2153074232227979E-2</v>
      </c>
    </row>
    <row r="20" spans="1:11" x14ac:dyDescent="0.25">
      <c r="A20" s="5" t="s">
        <v>44</v>
      </c>
      <c r="B20" s="70">
        <v>0.26181156805518485</v>
      </c>
      <c r="C20" s="71">
        <v>0.43962805319476017</v>
      </c>
      <c r="D20" s="72">
        <v>29488.0863719999</v>
      </c>
      <c r="E20" s="73">
        <v>0</v>
      </c>
      <c r="G20" s="5" t="s">
        <v>44</v>
      </c>
      <c r="H20" s="74">
        <v>-1E-3</v>
      </c>
      <c r="I20" s="61"/>
      <c r="J20" s="33">
        <f t="shared" ref="J20:J56" si="2">((1-B20)/C20)*H20</f>
        <v>-1.6791203986652539E-3</v>
      </c>
      <c r="K20" s="33">
        <f t="shared" ref="K20:K56" si="3">((0-B20)/C20)*H20</f>
        <v>5.9552971233889709E-4</v>
      </c>
    </row>
    <row r="21" spans="1:11" ht="24" x14ac:dyDescent="0.25">
      <c r="A21" s="5" t="s">
        <v>45</v>
      </c>
      <c r="B21" s="70">
        <v>0.17952990310103303</v>
      </c>
      <c r="C21" s="71">
        <v>0.38380191813475378</v>
      </c>
      <c r="D21" s="72">
        <v>29488.0863719999</v>
      </c>
      <c r="E21" s="73">
        <v>0</v>
      </c>
      <c r="G21" s="5" t="s">
        <v>45</v>
      </c>
      <c r="H21" s="74">
        <v>-6.2E-2</v>
      </c>
      <c r="I21" s="61"/>
      <c r="J21" s="33">
        <f t="shared" si="2"/>
        <v>-0.13254010364240981</v>
      </c>
      <c r="K21" s="33">
        <f t="shared" si="3"/>
        <v>2.9001559049936742E-2</v>
      </c>
    </row>
    <row r="22" spans="1:11" ht="24" x14ac:dyDescent="0.25">
      <c r="A22" s="5" t="s">
        <v>46</v>
      </c>
      <c r="B22" s="70">
        <v>1.3443738600020714E-2</v>
      </c>
      <c r="C22" s="71">
        <v>0.11516707117376623</v>
      </c>
      <c r="D22" s="72">
        <v>29488.0863719999</v>
      </c>
      <c r="E22" s="73">
        <v>0</v>
      </c>
      <c r="G22" s="5" t="s">
        <v>46</v>
      </c>
      <c r="H22" s="74">
        <v>-2.1999999999999999E-2</v>
      </c>
      <c r="I22" s="61"/>
      <c r="J22" s="33">
        <f t="shared" si="2"/>
        <v>-0.18845871071993994</v>
      </c>
      <c r="K22" s="33">
        <f t="shared" si="3"/>
        <v>2.5681147066265501E-3</v>
      </c>
    </row>
    <row r="23" spans="1:11" ht="24" x14ac:dyDescent="0.25">
      <c r="A23" s="5" t="s">
        <v>47</v>
      </c>
      <c r="B23" s="70">
        <v>1.6978697996334044E-2</v>
      </c>
      <c r="C23" s="71">
        <v>0.12919360601620855</v>
      </c>
      <c r="D23" s="72">
        <v>29488.0863719999</v>
      </c>
      <c r="E23" s="73">
        <v>0</v>
      </c>
      <c r="G23" s="5" t="s">
        <v>47</v>
      </c>
      <c r="H23" s="74">
        <v>-1.2999999999999999E-2</v>
      </c>
      <c r="I23" s="61"/>
      <c r="J23" s="33">
        <f t="shared" si="2"/>
        <v>-9.8915707364375105E-2</v>
      </c>
      <c r="K23" s="33">
        <f t="shared" si="3"/>
        <v>1.7084674757406398E-3</v>
      </c>
    </row>
    <row r="24" spans="1:11" ht="24" x14ac:dyDescent="0.25">
      <c r="A24" s="5" t="s">
        <v>48</v>
      </c>
      <c r="B24" s="70">
        <v>6.3520384685883773E-3</v>
      </c>
      <c r="C24" s="71">
        <v>7.9447492881637827E-2</v>
      </c>
      <c r="D24" s="72">
        <v>29488.0863719999</v>
      </c>
      <c r="E24" s="73">
        <v>0</v>
      </c>
      <c r="G24" s="5" t="s">
        <v>48</v>
      </c>
      <c r="H24" s="74">
        <v>-1.6E-2</v>
      </c>
      <c r="I24" s="61"/>
      <c r="J24" s="33">
        <f t="shared" si="2"/>
        <v>-0.20011163106415747</v>
      </c>
      <c r="K24" s="33">
        <f t="shared" si="3"/>
        <v>1.2792425765886404E-3</v>
      </c>
    </row>
    <row r="25" spans="1:11" ht="24" x14ac:dyDescent="0.25">
      <c r="A25" s="5" t="s">
        <v>49</v>
      </c>
      <c r="B25" s="70">
        <v>7.0970948422994215E-2</v>
      </c>
      <c r="C25" s="71">
        <v>0.25678066308637237</v>
      </c>
      <c r="D25" s="72">
        <v>29488.0863719999</v>
      </c>
      <c r="E25" s="73">
        <v>0</v>
      </c>
      <c r="G25" s="5" t="s">
        <v>49</v>
      </c>
      <c r="H25" s="74">
        <v>-5.8000000000000003E-2</v>
      </c>
      <c r="I25" s="61"/>
      <c r="J25" s="33">
        <f t="shared" si="2"/>
        <v>-0.20984323485971246</v>
      </c>
      <c r="K25" s="33">
        <f t="shared" si="3"/>
        <v>1.603047113851044E-2</v>
      </c>
    </row>
    <row r="26" spans="1:11" ht="24" x14ac:dyDescent="0.25">
      <c r="A26" s="5" t="s">
        <v>50</v>
      </c>
      <c r="B26" s="70">
        <v>3.7167909649122059E-3</v>
      </c>
      <c r="C26" s="71">
        <v>6.0853118321352859E-2</v>
      </c>
      <c r="D26" s="72">
        <v>29488.0863719999</v>
      </c>
      <c r="E26" s="73">
        <v>0</v>
      </c>
      <c r="G26" s="5" t="s">
        <v>50</v>
      </c>
      <c r="H26" s="74">
        <v>-8.0000000000000002E-3</v>
      </c>
      <c r="I26" s="61"/>
      <c r="J26" s="33">
        <f t="shared" si="2"/>
        <v>-0.13097546834315643</v>
      </c>
      <c r="K26" s="33">
        <f t="shared" si="3"/>
        <v>4.8862455268564465E-4</v>
      </c>
    </row>
    <row r="27" spans="1:11" x14ac:dyDescent="0.25">
      <c r="A27" s="5" t="s">
        <v>51</v>
      </c>
      <c r="B27" s="70">
        <v>1.4697898823693854E-2</v>
      </c>
      <c r="C27" s="71">
        <v>0.12034268452930687</v>
      </c>
      <c r="D27" s="72">
        <v>29488.0863719999</v>
      </c>
      <c r="E27" s="73">
        <v>0</v>
      </c>
      <c r="G27" s="5" t="s">
        <v>51</v>
      </c>
      <c r="H27" s="74">
        <v>-1.2E-2</v>
      </c>
      <c r="I27" s="61"/>
      <c r="J27" s="33">
        <f t="shared" si="2"/>
        <v>-9.8249638192475966E-2</v>
      </c>
      <c r="K27" s="33">
        <f t="shared" si="3"/>
        <v>1.4656045489942014E-3</v>
      </c>
    </row>
    <row r="28" spans="1:11" x14ac:dyDescent="0.25">
      <c r="A28" s="5" t="s">
        <v>52</v>
      </c>
      <c r="B28" s="70">
        <v>0.43214800388336172</v>
      </c>
      <c r="C28" s="71">
        <v>0.49538311313376587</v>
      </c>
      <c r="D28" s="72">
        <v>29488.0863719999</v>
      </c>
      <c r="E28" s="73">
        <v>0</v>
      </c>
      <c r="G28" s="5" t="s">
        <v>52</v>
      </c>
      <c r="H28" s="74">
        <v>9.5000000000000001E-2</v>
      </c>
      <c r="I28" s="61"/>
      <c r="J28" s="33">
        <f t="shared" si="2"/>
        <v>0.10889741333696588</v>
      </c>
      <c r="K28" s="33">
        <f t="shared" si="3"/>
        <v>-8.2873354542131392E-2</v>
      </c>
    </row>
    <row r="29" spans="1:11" ht="24" x14ac:dyDescent="0.25">
      <c r="A29" s="5" t="s">
        <v>53</v>
      </c>
      <c r="B29" s="70">
        <v>7.0972958929856125E-2</v>
      </c>
      <c r="C29" s="71">
        <v>0.25678402232468422</v>
      </c>
      <c r="D29" s="72">
        <v>29488.0863719999</v>
      </c>
      <c r="E29" s="73">
        <v>0</v>
      </c>
      <c r="G29" s="5" t="s">
        <v>53</v>
      </c>
      <c r="H29" s="74">
        <v>8.9999999999999993E-3</v>
      </c>
      <c r="I29" s="61"/>
      <c r="J29" s="33">
        <f t="shared" si="2"/>
        <v>3.2561384832032601E-2</v>
      </c>
      <c r="K29" s="33">
        <f t="shared" si="3"/>
        <v>-2.4875248256725452E-3</v>
      </c>
    </row>
    <row r="30" spans="1:11" x14ac:dyDescent="0.25">
      <c r="A30" s="5" t="s">
        <v>54</v>
      </c>
      <c r="B30" s="70">
        <v>2.5138373668895545E-2</v>
      </c>
      <c r="C30" s="71">
        <v>0.15654797005591337</v>
      </c>
      <c r="D30" s="72">
        <v>29488.0863719999</v>
      </c>
      <c r="E30" s="73">
        <v>0</v>
      </c>
      <c r="G30" s="5" t="s">
        <v>54</v>
      </c>
      <c r="H30" s="74">
        <v>6.0000000000000001E-3</v>
      </c>
      <c r="I30" s="61"/>
      <c r="J30" s="33">
        <f t="shared" si="2"/>
        <v>3.7363434070064983E-2</v>
      </c>
      <c r="K30" s="33">
        <f t="shared" si="3"/>
        <v>-9.6347619173536435E-4</v>
      </c>
    </row>
    <row r="31" spans="1:11" ht="24" x14ac:dyDescent="0.25">
      <c r="A31" s="5" t="s">
        <v>55</v>
      </c>
      <c r="B31" s="70">
        <v>2.0778363379381444E-2</v>
      </c>
      <c r="C31" s="71">
        <v>0.14264400798051444</v>
      </c>
      <c r="D31" s="72">
        <v>29488.0863719999</v>
      </c>
      <c r="E31" s="73">
        <v>0</v>
      </c>
      <c r="G31" s="5" t="s">
        <v>55</v>
      </c>
      <c r="H31" s="74">
        <v>2E-3</v>
      </c>
      <c r="I31" s="61"/>
      <c r="J31" s="33">
        <f t="shared" si="2"/>
        <v>1.3729586689044561E-2</v>
      </c>
      <c r="K31" s="33">
        <f t="shared" si="3"/>
        <v>-2.9133173798958067E-4</v>
      </c>
    </row>
    <row r="32" spans="1:11" x14ac:dyDescent="0.25">
      <c r="A32" s="5" t="s">
        <v>56</v>
      </c>
      <c r="B32" s="70">
        <v>0.29114454650241761</v>
      </c>
      <c r="C32" s="71">
        <v>0.45429769812312532</v>
      </c>
      <c r="D32" s="72">
        <v>29488.0863719999</v>
      </c>
      <c r="E32" s="73">
        <v>0</v>
      </c>
      <c r="G32" s="5" t="s">
        <v>56</v>
      </c>
      <c r="H32" s="74">
        <v>-6.3E-2</v>
      </c>
      <c r="I32" s="61"/>
      <c r="J32" s="33">
        <f t="shared" si="2"/>
        <v>-9.8300946174383563E-2</v>
      </c>
      <c r="K32" s="33">
        <f t="shared" si="3"/>
        <v>4.0374640913723427E-2</v>
      </c>
    </row>
    <row r="33" spans="1:11" x14ac:dyDescent="0.25">
      <c r="A33" s="5" t="s">
        <v>57</v>
      </c>
      <c r="B33" s="70">
        <v>4.4766548915614469E-2</v>
      </c>
      <c r="C33" s="71">
        <v>0.20679447580888538</v>
      </c>
      <c r="D33" s="72">
        <v>29488.0863719999</v>
      </c>
      <c r="E33" s="73">
        <v>0</v>
      </c>
      <c r="G33" s="5" t="s">
        <v>57</v>
      </c>
      <c r="H33" s="74">
        <v>-2.3E-2</v>
      </c>
      <c r="I33" s="61"/>
      <c r="J33" s="33">
        <f t="shared" si="2"/>
        <v>-0.10624253519830661</v>
      </c>
      <c r="K33" s="33">
        <f t="shared" si="3"/>
        <v>4.9790044972511417E-3</v>
      </c>
    </row>
    <row r="34" spans="1:11" x14ac:dyDescent="0.25">
      <c r="A34" s="5" t="s">
        <v>58</v>
      </c>
      <c r="B34" s="70">
        <v>1.6856608758172471E-2</v>
      </c>
      <c r="C34" s="71">
        <v>0.12873626343729372</v>
      </c>
      <c r="D34" s="72">
        <v>29488.0863719999</v>
      </c>
      <c r="E34" s="73">
        <v>0</v>
      </c>
      <c r="G34" s="5" t="s">
        <v>58</v>
      </c>
      <c r="H34" s="74">
        <v>-1.0999999999999999E-2</v>
      </c>
      <c r="I34" s="61"/>
      <c r="J34" s="33">
        <f t="shared" si="2"/>
        <v>-8.4005679634532704E-2</v>
      </c>
      <c r="K34" s="33">
        <f t="shared" si="3"/>
        <v>1.4403299535737644E-3</v>
      </c>
    </row>
    <row r="35" spans="1:11" x14ac:dyDescent="0.25">
      <c r="A35" s="5" t="s">
        <v>59</v>
      </c>
      <c r="B35" s="70">
        <v>1.3138777644380721E-3</v>
      </c>
      <c r="C35" s="71">
        <v>3.6224245869986328E-2</v>
      </c>
      <c r="D35" s="72">
        <v>29488.0863719999</v>
      </c>
      <c r="E35" s="73">
        <v>0</v>
      </c>
      <c r="G35" s="5" t="s">
        <v>59</v>
      </c>
      <c r="H35" s="74">
        <v>-5.0000000000000001E-3</v>
      </c>
      <c r="I35" s="61"/>
      <c r="J35" s="33">
        <f t="shared" si="2"/>
        <v>-0.13784774510144121</v>
      </c>
      <c r="K35" s="33">
        <f t="shared" si="3"/>
        <v>1.8135336331828072E-4</v>
      </c>
    </row>
    <row r="36" spans="1:11" x14ac:dyDescent="0.25">
      <c r="A36" s="5" t="s">
        <v>60</v>
      </c>
      <c r="B36" s="70">
        <v>6.8944121681983522E-2</v>
      </c>
      <c r="C36" s="71">
        <v>0.25336338859582358</v>
      </c>
      <c r="D36" s="72">
        <v>29488.0863719999</v>
      </c>
      <c r="E36" s="73">
        <v>0</v>
      </c>
      <c r="G36" s="5" t="s">
        <v>60</v>
      </c>
      <c r="H36" s="74">
        <v>-5.8999999999999997E-2</v>
      </c>
      <c r="I36" s="61"/>
      <c r="J36" s="33">
        <f t="shared" si="2"/>
        <v>-0.21681229133066807</v>
      </c>
      <c r="K36" s="33">
        <f t="shared" si="3"/>
        <v>1.6054818345226693E-2</v>
      </c>
    </row>
    <row r="37" spans="1:11" x14ac:dyDescent="0.25">
      <c r="A37" s="5" t="s">
        <v>61</v>
      </c>
      <c r="B37" s="70">
        <v>0.14558764172898228</v>
      </c>
      <c r="C37" s="71">
        <v>0.35269831134461388</v>
      </c>
      <c r="D37" s="72">
        <v>29488.0863719999</v>
      </c>
      <c r="E37" s="73">
        <v>0</v>
      </c>
      <c r="G37" s="5" t="s">
        <v>61</v>
      </c>
      <c r="H37" s="74">
        <v>-7.4999999999999997E-2</v>
      </c>
      <c r="I37" s="61"/>
      <c r="J37" s="33">
        <f t="shared" si="2"/>
        <v>-0.1816876486480091</v>
      </c>
      <c r="K37" s="33">
        <f t="shared" si="3"/>
        <v>3.0958677085938413E-2</v>
      </c>
    </row>
    <row r="38" spans="1:11" x14ac:dyDescent="0.25">
      <c r="A38" s="5" t="s">
        <v>62</v>
      </c>
      <c r="B38" s="70">
        <v>1.0652426137026952E-2</v>
      </c>
      <c r="C38" s="71">
        <v>0.1026611385261561</v>
      </c>
      <c r="D38" s="72">
        <v>29488.0863719999</v>
      </c>
      <c r="E38" s="73">
        <v>0</v>
      </c>
      <c r="G38" s="5" t="s">
        <v>62</v>
      </c>
      <c r="H38" s="74">
        <v>8.0000000000000002E-3</v>
      </c>
      <c r="I38" s="61"/>
      <c r="J38" s="33">
        <f t="shared" si="2"/>
        <v>7.7096170026277749E-2</v>
      </c>
      <c r="K38" s="33">
        <f t="shared" si="3"/>
        <v>-8.3010387688719556E-4</v>
      </c>
    </row>
    <row r="39" spans="1:11" x14ac:dyDescent="0.25">
      <c r="A39" s="5" t="s">
        <v>63</v>
      </c>
      <c r="B39" s="70">
        <v>3.7183226071975092E-2</v>
      </c>
      <c r="C39" s="71">
        <v>0.18921376240416318</v>
      </c>
      <c r="D39" s="72">
        <v>29488.0863719999</v>
      </c>
      <c r="E39" s="73">
        <v>0</v>
      </c>
      <c r="G39" s="5" t="s">
        <v>63</v>
      </c>
      <c r="H39" s="74">
        <v>1.2999999999999999E-2</v>
      </c>
      <c r="I39" s="61"/>
      <c r="J39" s="33">
        <f t="shared" si="2"/>
        <v>6.6150674781936078E-2</v>
      </c>
      <c r="K39" s="33">
        <f t="shared" si="3"/>
        <v>-2.5546869994750475E-3</v>
      </c>
    </row>
    <row r="40" spans="1:11" ht="24" x14ac:dyDescent="0.25">
      <c r="A40" s="5" t="s">
        <v>64</v>
      </c>
      <c r="B40" s="70">
        <v>7.1005613168176343E-2</v>
      </c>
      <c r="C40" s="71">
        <v>0.25683857402581534</v>
      </c>
      <c r="D40" s="72">
        <v>29488.0863719999</v>
      </c>
      <c r="E40" s="73">
        <v>0</v>
      </c>
      <c r="G40" s="5" t="s">
        <v>64</v>
      </c>
      <c r="H40" s="74">
        <v>8.9999999999999993E-3</v>
      </c>
      <c r="I40" s="61"/>
      <c r="J40" s="33">
        <f t="shared" si="2"/>
        <v>3.2553324644475086E-2</v>
      </c>
      <c r="K40" s="33">
        <f t="shared" si="3"/>
        <v>-2.4881407356254627E-3</v>
      </c>
    </row>
    <row r="41" spans="1:11" x14ac:dyDescent="0.25">
      <c r="A41" s="5" t="s">
        <v>65</v>
      </c>
      <c r="B41" s="70">
        <v>0.16576270109007049</v>
      </c>
      <c r="C41" s="75">
        <v>0.37187379271997134</v>
      </c>
      <c r="D41" s="72">
        <v>29488.0863719999</v>
      </c>
      <c r="E41" s="73">
        <v>0</v>
      </c>
      <c r="G41" s="5" t="s">
        <v>65</v>
      </c>
      <c r="H41" s="74">
        <v>6.7000000000000004E-2</v>
      </c>
      <c r="I41" s="61"/>
      <c r="J41" s="33">
        <f t="shared" si="2"/>
        <v>0.15030340970828923</v>
      </c>
      <c r="K41" s="33">
        <f t="shared" si="3"/>
        <v>-2.9865242430239896E-2</v>
      </c>
    </row>
    <row r="42" spans="1:11" ht="24" x14ac:dyDescent="0.25">
      <c r="A42" s="5" t="s">
        <v>66</v>
      </c>
      <c r="B42" s="70">
        <v>0.39781627695375937</v>
      </c>
      <c r="C42" s="75">
        <v>0.48945542281952625</v>
      </c>
      <c r="D42" s="72">
        <v>29488.0863719999</v>
      </c>
      <c r="E42" s="73">
        <v>0</v>
      </c>
      <c r="G42" s="5" t="s">
        <v>66</v>
      </c>
      <c r="H42" s="74">
        <v>-3.4000000000000002E-2</v>
      </c>
      <c r="I42" s="61"/>
      <c r="J42" s="33">
        <f t="shared" si="2"/>
        <v>-4.1830666551061005E-2</v>
      </c>
      <c r="K42" s="33">
        <f t="shared" si="3"/>
        <v>2.7634290654115573E-2</v>
      </c>
    </row>
    <row r="43" spans="1:11" x14ac:dyDescent="0.25">
      <c r="A43" s="5" t="s">
        <v>67</v>
      </c>
      <c r="B43" s="70">
        <v>0.16502279346348672</v>
      </c>
      <c r="C43" s="75">
        <v>0.37120741372338645</v>
      </c>
      <c r="D43" s="72">
        <v>29488.0863719999</v>
      </c>
      <c r="E43" s="73">
        <v>0</v>
      </c>
      <c r="G43" s="5" t="s">
        <v>67</v>
      </c>
      <c r="H43" s="74">
        <v>3.5000000000000003E-2</v>
      </c>
      <c r="I43" s="61"/>
      <c r="J43" s="33">
        <f t="shared" si="2"/>
        <v>7.8727420704358661E-2</v>
      </c>
      <c r="K43" s="33">
        <f t="shared" si="3"/>
        <v>-1.5559489271208362E-2</v>
      </c>
    </row>
    <row r="44" spans="1:11" ht="24" x14ac:dyDescent="0.25">
      <c r="A44" s="5" t="s">
        <v>68</v>
      </c>
      <c r="B44" s="70">
        <v>3.182463558880147E-2</v>
      </c>
      <c r="C44" s="75">
        <v>0.17553595952000595</v>
      </c>
      <c r="D44" s="72">
        <v>29488.0863719999</v>
      </c>
      <c r="E44" s="73">
        <v>0</v>
      </c>
      <c r="G44" s="5" t="s">
        <v>68</v>
      </c>
      <c r="H44" s="74">
        <v>-7.0000000000000001E-3</v>
      </c>
      <c r="I44" s="61"/>
      <c r="J44" s="33">
        <f t="shared" si="2"/>
        <v>-3.8608770359135361E-2</v>
      </c>
      <c r="K44" s="33">
        <f t="shared" si="3"/>
        <v>1.2690986492498182E-3</v>
      </c>
    </row>
    <row r="45" spans="1:11" x14ac:dyDescent="0.25">
      <c r="A45" s="5" t="s">
        <v>69</v>
      </c>
      <c r="B45" s="70">
        <v>8.4265016476600965E-2</v>
      </c>
      <c r="C45" s="75">
        <v>0.27778956129327659</v>
      </c>
      <c r="D45" s="72">
        <v>29488.0863719999</v>
      </c>
      <c r="E45" s="73">
        <v>0</v>
      </c>
      <c r="G45" s="5" t="s">
        <v>69</v>
      </c>
      <c r="H45" s="74">
        <v>-7.0999999999999994E-2</v>
      </c>
      <c r="I45" s="61"/>
      <c r="J45" s="33">
        <f t="shared" si="2"/>
        <v>-0.23405193315208619</v>
      </c>
      <c r="K45" s="33">
        <f t="shared" si="3"/>
        <v>2.1537224588228154E-2</v>
      </c>
    </row>
    <row r="46" spans="1:11" x14ac:dyDescent="0.25">
      <c r="A46" s="5" t="s">
        <v>70</v>
      </c>
      <c r="B46" s="70">
        <v>0.11915736896838532</v>
      </c>
      <c r="C46" s="75">
        <v>0.32397908863932939</v>
      </c>
      <c r="D46" s="72">
        <v>29488.0863719999</v>
      </c>
      <c r="E46" s="73">
        <v>0</v>
      </c>
      <c r="G46" s="5" t="s">
        <v>70</v>
      </c>
      <c r="H46" s="74">
        <v>-2.5999999999999999E-2</v>
      </c>
      <c r="I46" s="61"/>
      <c r="J46" s="33">
        <f t="shared" si="2"/>
        <v>-7.0689464875671626E-2</v>
      </c>
      <c r="K46" s="33">
        <f t="shared" si="3"/>
        <v>9.5626282739099157E-3</v>
      </c>
    </row>
    <row r="47" spans="1:11" ht="24" x14ac:dyDescent="0.25">
      <c r="A47" s="5" t="s">
        <v>71</v>
      </c>
      <c r="B47" s="70">
        <v>7.3543581554997989E-2</v>
      </c>
      <c r="C47" s="75">
        <v>0.2610310974519508</v>
      </c>
      <c r="D47" s="72">
        <v>29488.0863719999</v>
      </c>
      <c r="E47" s="73">
        <v>0</v>
      </c>
      <c r="G47" s="5" t="s">
        <v>71</v>
      </c>
      <c r="H47" s="74">
        <v>-2.9000000000000001E-2</v>
      </c>
      <c r="I47" s="61"/>
      <c r="J47" s="33">
        <f t="shared" si="2"/>
        <v>-0.10292733853233957</v>
      </c>
      <c r="K47" s="33">
        <f t="shared" si="3"/>
        <v>8.1705355642062126E-3</v>
      </c>
    </row>
    <row r="48" spans="1:11" x14ac:dyDescent="0.25">
      <c r="A48" s="5" t="s">
        <v>72</v>
      </c>
      <c r="B48" s="70">
        <v>3.2250908316079421E-3</v>
      </c>
      <c r="C48" s="75">
        <v>5.6699194359258472E-2</v>
      </c>
      <c r="D48" s="72">
        <v>29488.0863719999</v>
      </c>
      <c r="E48" s="73">
        <v>0</v>
      </c>
      <c r="G48" s="5" t="s">
        <v>72</v>
      </c>
      <c r="H48" s="74">
        <v>3.0000000000000001E-3</v>
      </c>
      <c r="I48" s="61"/>
      <c r="J48" s="33">
        <f t="shared" si="2"/>
        <v>5.2740162559591693E-2</v>
      </c>
      <c r="K48" s="33">
        <f t="shared" si="3"/>
        <v>-1.7064215116566187E-4</v>
      </c>
    </row>
    <row r="49" spans="1:11" ht="24" x14ac:dyDescent="0.25">
      <c r="A49" s="5" t="s">
        <v>73</v>
      </c>
      <c r="B49" s="70">
        <v>0.18403508940997348</v>
      </c>
      <c r="C49" s="75">
        <v>0.38751937743027648</v>
      </c>
      <c r="D49" s="72">
        <v>29488.0863719999</v>
      </c>
      <c r="E49" s="73">
        <v>0</v>
      </c>
      <c r="G49" s="5" t="s">
        <v>73</v>
      </c>
      <c r="H49" s="74">
        <v>-7.0000000000000001E-3</v>
      </c>
      <c r="I49" s="61"/>
      <c r="J49" s="33">
        <f t="shared" si="2"/>
        <v>-1.4739274231926272E-2</v>
      </c>
      <c r="K49" s="33">
        <f t="shared" si="3"/>
        <v>3.3243386031750091E-3</v>
      </c>
    </row>
    <row r="50" spans="1:11" ht="24" x14ac:dyDescent="0.25">
      <c r="A50" s="5" t="s">
        <v>74</v>
      </c>
      <c r="B50" s="70">
        <v>0.48761302936405726</v>
      </c>
      <c r="C50" s="75">
        <v>0.49985501502193008</v>
      </c>
      <c r="D50" s="72">
        <v>29488.0863719999</v>
      </c>
      <c r="E50" s="73">
        <v>0</v>
      </c>
      <c r="G50" s="5" t="s">
        <v>74</v>
      </c>
      <c r="H50" s="74">
        <v>0.08</v>
      </c>
      <c r="I50" s="61"/>
      <c r="J50" s="33">
        <f t="shared" si="2"/>
        <v>8.2005694489385147E-2</v>
      </c>
      <c r="K50" s="33">
        <f t="shared" si="3"/>
        <v>-7.8040714160711469E-2</v>
      </c>
    </row>
    <row r="51" spans="1:11" ht="24" x14ac:dyDescent="0.25">
      <c r="A51" s="5" t="s">
        <v>75</v>
      </c>
      <c r="B51" s="70">
        <v>4.0784535992880542E-3</v>
      </c>
      <c r="C51" s="75">
        <v>6.3733488564752944E-2</v>
      </c>
      <c r="D51" s="72">
        <v>29488.0863719999</v>
      </c>
      <c r="E51" s="73">
        <v>0</v>
      </c>
      <c r="G51" s="5" t="s">
        <v>75</v>
      </c>
      <c r="H51" s="74">
        <v>-2E-3</v>
      </c>
      <c r="I51" s="61"/>
      <c r="J51" s="33">
        <f t="shared" si="2"/>
        <v>-3.1252692072201889E-2</v>
      </c>
      <c r="K51" s="33">
        <f t="shared" si="3"/>
        <v>1.2798463385993263E-4</v>
      </c>
    </row>
    <row r="52" spans="1:11" x14ac:dyDescent="0.25">
      <c r="A52" s="5" t="s">
        <v>76</v>
      </c>
      <c r="B52" s="70">
        <v>0.78659089495967838</v>
      </c>
      <c r="C52" s="75">
        <v>0.40972106582353524</v>
      </c>
      <c r="D52" s="72">
        <v>29488.0863719999</v>
      </c>
      <c r="E52" s="73">
        <v>0</v>
      </c>
      <c r="G52" s="5" t="s">
        <v>76</v>
      </c>
      <c r="H52" s="74">
        <v>0.108</v>
      </c>
      <c r="I52" s="61"/>
      <c r="J52" s="33">
        <f t="shared" si="2"/>
        <v>5.625335201651914E-2</v>
      </c>
      <c r="K52" s="33">
        <f t="shared" si="3"/>
        <v>-0.20734061228922404</v>
      </c>
    </row>
    <row r="53" spans="1:11" x14ac:dyDescent="0.25">
      <c r="A53" s="5" t="s">
        <v>77</v>
      </c>
      <c r="B53" s="70">
        <v>3.1181019968561669E-3</v>
      </c>
      <c r="C53" s="75">
        <v>5.5753787779246319E-2</v>
      </c>
      <c r="D53" s="72">
        <v>29488.0863719999</v>
      </c>
      <c r="E53" s="73">
        <v>0</v>
      </c>
      <c r="G53" s="5" t="s">
        <v>77</v>
      </c>
      <c r="H53" s="74">
        <v>-6.0000000000000001E-3</v>
      </c>
      <c r="I53" s="61"/>
      <c r="J53" s="33">
        <f t="shared" si="2"/>
        <v>-0.10728044902888782</v>
      </c>
      <c r="K53" s="33">
        <f t="shared" si="3"/>
        <v>3.355576854295998E-4</v>
      </c>
    </row>
    <row r="54" spans="1:11" x14ac:dyDescent="0.25">
      <c r="A54" s="5" t="s">
        <v>78</v>
      </c>
      <c r="B54" s="70">
        <v>5.214363297782617E-2</v>
      </c>
      <c r="C54" s="75">
        <v>0.22232037842745969</v>
      </c>
      <c r="D54" s="72">
        <v>29488.0863719999</v>
      </c>
      <c r="E54" s="73">
        <v>0</v>
      </c>
      <c r="G54" s="5" t="s">
        <v>78</v>
      </c>
      <c r="H54" s="74">
        <v>-5.1999999999999998E-2</v>
      </c>
      <c r="I54" s="61"/>
      <c r="J54" s="33">
        <f t="shared" si="2"/>
        <v>-0.22170046414002151</v>
      </c>
      <c r="K54" s="33">
        <f t="shared" si="3"/>
        <v>1.2196223009451553E-2</v>
      </c>
    </row>
    <row r="55" spans="1:11" x14ac:dyDescent="0.25">
      <c r="A55" s="5" t="s">
        <v>79</v>
      </c>
      <c r="B55" s="70">
        <v>7.1962775177400644E-3</v>
      </c>
      <c r="C55" s="75">
        <v>8.452652482996334E-2</v>
      </c>
      <c r="D55" s="72">
        <v>29488.0863719999</v>
      </c>
      <c r="E55" s="73">
        <v>0</v>
      </c>
      <c r="G55" s="5" t="s">
        <v>79</v>
      </c>
      <c r="H55" s="74">
        <v>-1.6E-2</v>
      </c>
      <c r="I55" s="61"/>
      <c r="J55" s="33">
        <f t="shared" si="2"/>
        <v>-0.18792751259643911</v>
      </c>
      <c r="K55" s="33">
        <f t="shared" si="3"/>
        <v>1.3621811675738683E-3</v>
      </c>
    </row>
    <row r="56" spans="1:11" x14ac:dyDescent="0.25">
      <c r="A56" s="5" t="s">
        <v>80</v>
      </c>
      <c r="B56" s="70">
        <v>0.14424391916590612</v>
      </c>
      <c r="C56" s="75">
        <v>0.35134284838011387</v>
      </c>
      <c r="D56" s="72">
        <v>29488.0863719999</v>
      </c>
      <c r="E56" s="73">
        <v>0</v>
      </c>
      <c r="G56" s="5" t="s">
        <v>80</v>
      </c>
      <c r="H56" s="74">
        <v>-8.5999999999999993E-2</v>
      </c>
      <c r="I56" s="61"/>
      <c r="J56" s="33">
        <f t="shared" si="2"/>
        <v>-0.20946782691335855</v>
      </c>
      <c r="K56" s="33">
        <f t="shared" si="3"/>
        <v>3.5307327601690981E-2</v>
      </c>
    </row>
    <row r="57" spans="1:11" ht="24.75" thickBot="1" x14ac:dyDescent="0.3">
      <c r="A57" s="20" t="s">
        <v>81</v>
      </c>
      <c r="B57" s="76">
        <v>1.5190413802931166</v>
      </c>
      <c r="C57" s="77">
        <v>1.1618593850351095</v>
      </c>
      <c r="D57" s="78">
        <v>29488.0863719999</v>
      </c>
      <c r="E57" s="79">
        <v>0</v>
      </c>
      <c r="G57" s="20" t="s">
        <v>81</v>
      </c>
      <c r="H57" s="80">
        <v>-3.5999999999999997E-2</v>
      </c>
      <c r="I57" s="61"/>
    </row>
    <row r="58" spans="1:11" s="35" customFormat="1" ht="24" x14ac:dyDescent="0.25">
      <c r="A58" s="81" t="s">
        <v>86</v>
      </c>
      <c r="B58" s="82"/>
      <c r="C58" s="83"/>
      <c r="D58" s="84"/>
      <c r="E58" s="84"/>
      <c r="G58" s="81" t="s">
        <v>85</v>
      </c>
      <c r="H58" s="85"/>
      <c r="I58" s="86"/>
    </row>
  </sheetData>
  <mergeCells count="2">
    <mergeCell ref="J5:K5"/>
    <mergeCell ref="A5:E5"/>
  </mergeCells>
  <pageMargins left="0.45" right="0.45" top="0.5" bottom="0.5" header="0" footer="0"/>
  <pageSetup scale="8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1"/>
  <sheetViews>
    <sheetView topLeftCell="A31" workbookViewId="0">
      <selection sqref="A1:XFD1048576"/>
    </sheetView>
  </sheetViews>
  <sheetFormatPr defaultRowHeight="15" x14ac:dyDescent="0.25"/>
  <cols>
    <col min="1" max="1" width="20.85546875" style="33" customWidth="1"/>
    <col min="2" max="2" width="9.85546875" style="33" customWidth="1"/>
    <col min="3" max="3" width="11.140625" style="33" customWidth="1"/>
    <col min="4" max="4" width="10.42578125" style="33" bestFit="1" customWidth="1"/>
    <col min="5" max="5" width="9.140625" style="33"/>
    <col min="6" max="6" width="13" style="33" customWidth="1"/>
    <col min="7" max="16384" width="9.140625" style="33"/>
  </cols>
  <sheetData>
    <row r="1" spans="1:5" x14ac:dyDescent="0.25">
      <c r="A1" s="33" t="s">
        <v>82</v>
      </c>
    </row>
    <row r="5" spans="1:5" x14ac:dyDescent="0.25">
      <c r="B5" s="9"/>
      <c r="C5" s="34"/>
      <c r="D5" s="34"/>
    </row>
    <row r="6" spans="1:5" x14ac:dyDescent="0.25">
      <c r="A6" s="22" t="s">
        <v>9</v>
      </c>
      <c r="B6" s="22"/>
      <c r="C6" s="22"/>
      <c r="D6" s="34"/>
      <c r="E6" s="35"/>
    </row>
    <row r="7" spans="1:5" ht="15.75" thickBot="1" x14ac:dyDescent="0.3">
      <c r="A7" s="23" t="s">
        <v>24</v>
      </c>
      <c r="B7" s="23"/>
      <c r="C7" s="23"/>
      <c r="D7" s="36"/>
      <c r="E7" s="35"/>
    </row>
    <row r="8" spans="1:5" ht="15.75" thickTop="1" x14ac:dyDescent="0.25">
      <c r="A8" s="29" t="s">
        <v>10</v>
      </c>
      <c r="B8" s="12" t="s">
        <v>11</v>
      </c>
      <c r="C8" s="37">
        <v>29488.086371999936</v>
      </c>
      <c r="D8" s="36"/>
      <c r="E8" s="35"/>
    </row>
    <row r="9" spans="1:5" x14ac:dyDescent="0.25">
      <c r="A9" s="30"/>
      <c r="B9" s="21" t="s">
        <v>12</v>
      </c>
      <c r="C9" s="38">
        <v>0</v>
      </c>
      <c r="D9" s="39"/>
      <c r="E9" s="35"/>
    </row>
    <row r="10" spans="1:5" x14ac:dyDescent="0.25">
      <c r="A10" s="30" t="s">
        <v>1</v>
      </c>
      <c r="B10" s="31"/>
      <c r="C10" s="40">
        <v>1.2499219254660632E-14</v>
      </c>
      <c r="D10" s="39"/>
      <c r="E10" s="35"/>
    </row>
    <row r="11" spans="1:5" x14ac:dyDescent="0.25">
      <c r="A11" s="30" t="s">
        <v>13</v>
      </c>
      <c r="B11" s="31"/>
      <c r="C11" s="40">
        <v>0.14698963865608872</v>
      </c>
      <c r="D11" s="41"/>
      <c r="E11" s="35"/>
    </row>
    <row r="12" spans="1:5" x14ac:dyDescent="0.25">
      <c r="A12" s="30" t="s">
        <v>14</v>
      </c>
      <c r="B12" s="31"/>
      <c r="C12" s="42">
        <v>0.99999999999999956</v>
      </c>
      <c r="D12" s="43"/>
      <c r="E12" s="35"/>
    </row>
    <row r="13" spans="1:5" x14ac:dyDescent="0.25">
      <c r="A13" s="30" t="s">
        <v>15</v>
      </c>
      <c r="B13" s="31"/>
      <c r="C13" s="44">
        <v>-2.5236225686204969</v>
      </c>
      <c r="D13" s="45"/>
      <c r="E13" s="35"/>
    </row>
    <row r="14" spans="1:5" x14ac:dyDescent="0.25">
      <c r="A14" s="30" t="s">
        <v>16</v>
      </c>
      <c r="B14" s="31"/>
      <c r="C14" s="44">
        <v>1.7868242190860895</v>
      </c>
      <c r="D14" s="45"/>
      <c r="E14" s="35"/>
    </row>
    <row r="15" spans="1:5" x14ac:dyDescent="0.25">
      <c r="A15" s="30" t="s">
        <v>17</v>
      </c>
      <c r="B15" s="21" t="s">
        <v>18</v>
      </c>
      <c r="C15" s="40">
        <v>-0.94682505518684612</v>
      </c>
      <c r="D15" s="45"/>
      <c r="E15" s="35"/>
    </row>
    <row r="16" spans="1:5" x14ac:dyDescent="0.25">
      <c r="A16" s="30"/>
      <c r="B16" s="21" t="s">
        <v>19</v>
      </c>
      <c r="C16" s="40">
        <v>-0.14736580211313241</v>
      </c>
      <c r="D16" s="45"/>
      <c r="E16" s="35"/>
    </row>
    <row r="17" spans="1:8" x14ac:dyDescent="0.25">
      <c r="A17" s="30"/>
      <c r="B17" s="21" t="s">
        <v>20</v>
      </c>
      <c r="C17" s="40">
        <v>0.39823316776651074</v>
      </c>
      <c r="D17" s="41"/>
      <c r="E17" s="35"/>
    </row>
    <row r="18" spans="1:8" ht="15.75" thickBot="1" x14ac:dyDescent="0.3">
      <c r="A18" s="32"/>
      <c r="B18" s="46" t="s">
        <v>21</v>
      </c>
      <c r="C18" s="47">
        <v>0.9124283623831726</v>
      </c>
      <c r="D18" s="41"/>
      <c r="E18" s="35"/>
    </row>
    <row r="19" spans="1:8" ht="15.75" thickTop="1" x14ac:dyDescent="0.25">
      <c r="B19" s="10"/>
      <c r="C19" s="11"/>
      <c r="D19" s="39"/>
      <c r="E19" s="35"/>
    </row>
    <row r="22" spans="1:8" x14ac:dyDescent="0.25">
      <c r="A22" s="22" t="s">
        <v>22</v>
      </c>
      <c r="B22" s="22"/>
      <c r="C22" s="22"/>
      <c r="D22" s="22"/>
      <c r="E22" s="22"/>
      <c r="F22" s="22"/>
      <c r="G22" s="22"/>
    </row>
    <row r="23" spans="1:8" ht="15.75" thickBot="1" x14ac:dyDescent="0.3">
      <c r="A23" s="23" t="s">
        <v>1</v>
      </c>
      <c r="B23" s="23"/>
      <c r="C23" s="23"/>
      <c r="D23" s="23"/>
      <c r="E23" s="23"/>
      <c r="F23" s="23"/>
      <c r="G23" s="23"/>
    </row>
    <row r="24" spans="1:8" ht="15.75" thickTop="1" x14ac:dyDescent="0.25">
      <c r="A24" s="24"/>
      <c r="B24" s="26" t="s">
        <v>25</v>
      </c>
      <c r="C24" s="27"/>
      <c r="D24" s="27"/>
      <c r="E24" s="27"/>
      <c r="F24" s="27"/>
      <c r="G24" s="28"/>
    </row>
    <row r="25" spans="1:8" ht="15.75" thickBot="1" x14ac:dyDescent="0.3">
      <c r="A25" s="25"/>
      <c r="B25" s="48" t="s">
        <v>26</v>
      </c>
      <c r="C25" s="49" t="s">
        <v>27</v>
      </c>
      <c r="D25" s="49" t="s">
        <v>28</v>
      </c>
      <c r="E25" s="49" t="s">
        <v>29</v>
      </c>
      <c r="F25" s="49" t="s">
        <v>30</v>
      </c>
      <c r="G25" s="13" t="s">
        <v>23</v>
      </c>
    </row>
    <row r="26" spans="1:8" s="35" customFormat="1" ht="15.75" thickTop="1" x14ac:dyDescent="0.25">
      <c r="A26" s="14" t="s">
        <v>31</v>
      </c>
      <c r="B26" s="50">
        <v>0.14749410285213591</v>
      </c>
      <c r="C26" s="51">
        <v>0.82905964372485541</v>
      </c>
      <c r="D26" s="51">
        <v>0.9886317844317335</v>
      </c>
      <c r="E26" s="51">
        <v>0.99956399948540486</v>
      </c>
      <c r="F26" s="51">
        <v>1</v>
      </c>
      <c r="G26" s="52">
        <v>0.79282925148371952</v>
      </c>
      <c r="H26" s="53"/>
    </row>
    <row r="27" spans="1:8" s="35" customFormat="1" x14ac:dyDescent="0.25">
      <c r="A27" s="15" t="s">
        <v>32</v>
      </c>
      <c r="B27" s="54">
        <v>0.53435008289498975</v>
      </c>
      <c r="C27" s="55">
        <v>0.68323126622865382</v>
      </c>
      <c r="D27" s="55">
        <v>0.78293639238006008</v>
      </c>
      <c r="E27" s="55">
        <v>0.88157665381763106</v>
      </c>
      <c r="F27" s="55">
        <v>0.98175887767347592</v>
      </c>
      <c r="G27" s="56">
        <v>0.7727332449296026</v>
      </c>
      <c r="H27" s="53"/>
    </row>
    <row r="28" spans="1:8" s="35" customFormat="1" x14ac:dyDescent="0.25">
      <c r="A28" s="15" t="s">
        <v>33</v>
      </c>
      <c r="B28" s="54">
        <v>0.13717079809255986</v>
      </c>
      <c r="C28" s="55">
        <v>0.45075451714895676</v>
      </c>
      <c r="D28" s="55">
        <v>0.77089560968523618</v>
      </c>
      <c r="E28" s="55">
        <v>0.95122510844403474</v>
      </c>
      <c r="F28" s="55">
        <v>0.99500351375448459</v>
      </c>
      <c r="G28" s="56">
        <v>0.66094720132488971</v>
      </c>
      <c r="H28" s="53"/>
    </row>
    <row r="29" spans="1:8" s="35" customFormat="1" x14ac:dyDescent="0.25">
      <c r="A29" s="15" t="s">
        <v>34</v>
      </c>
      <c r="B29" s="54">
        <v>7.5801927261411856E-2</v>
      </c>
      <c r="C29" s="55">
        <v>0.40558278850122947</v>
      </c>
      <c r="D29" s="55">
        <v>0.73408558145677261</v>
      </c>
      <c r="E29" s="55">
        <v>0.944316174699108</v>
      </c>
      <c r="F29" s="55">
        <v>0.99712498851958986</v>
      </c>
      <c r="G29" s="56">
        <v>0.63131833785853486</v>
      </c>
      <c r="H29" s="53"/>
    </row>
    <row r="30" spans="1:8" s="35" customFormat="1" x14ac:dyDescent="0.25">
      <c r="A30" s="15" t="s">
        <v>35</v>
      </c>
      <c r="B30" s="54">
        <v>0.10456878950435773</v>
      </c>
      <c r="C30" s="55">
        <v>0.11747281072740115</v>
      </c>
      <c r="D30" s="55">
        <v>0.12058753097746366</v>
      </c>
      <c r="E30" s="55">
        <v>0.15875035764820658</v>
      </c>
      <c r="F30" s="55">
        <v>0.32094185591739255</v>
      </c>
      <c r="G30" s="56">
        <v>0.16443876244896943</v>
      </c>
      <c r="H30" s="53"/>
    </row>
    <row r="31" spans="1:8" s="35" customFormat="1" x14ac:dyDescent="0.25">
      <c r="A31" s="15" t="s">
        <v>36</v>
      </c>
      <c r="B31" s="54">
        <v>5.0634315283643542E-3</v>
      </c>
      <c r="C31" s="55">
        <v>6.0327698887455983E-3</v>
      </c>
      <c r="D31" s="55">
        <v>1.4674100211821734E-2</v>
      </c>
      <c r="E31" s="55">
        <v>3.5657301841438213E-2</v>
      </c>
      <c r="F31" s="55">
        <v>9.4103563696715561E-2</v>
      </c>
      <c r="G31" s="56">
        <v>3.1097862080014166E-2</v>
      </c>
      <c r="H31" s="53"/>
    </row>
    <row r="32" spans="1:8" s="35" customFormat="1" x14ac:dyDescent="0.25">
      <c r="A32" s="15" t="s">
        <v>37</v>
      </c>
      <c r="B32" s="54">
        <v>3.1143279596279071E-2</v>
      </c>
      <c r="C32" s="55">
        <v>6.6757917755110335E-2</v>
      </c>
      <c r="D32" s="55">
        <v>0.12231066464282354</v>
      </c>
      <c r="E32" s="55">
        <v>0.26444705465444318</v>
      </c>
      <c r="F32" s="55">
        <v>0.78457413998034842</v>
      </c>
      <c r="G32" s="56">
        <v>0.25376427068205443</v>
      </c>
      <c r="H32" s="53"/>
    </row>
    <row r="33" spans="1:8" s="35" customFormat="1" x14ac:dyDescent="0.25">
      <c r="A33" s="15" t="s">
        <v>38</v>
      </c>
      <c r="B33" s="54">
        <v>7.4415419473804452E-3</v>
      </c>
      <c r="C33" s="55">
        <v>2.6295534455771454E-2</v>
      </c>
      <c r="D33" s="55">
        <v>0.10122183280610374</v>
      </c>
      <c r="E33" s="55">
        <v>0.34435869808443254</v>
      </c>
      <c r="F33" s="55">
        <v>0.7631539649933442</v>
      </c>
      <c r="G33" s="56">
        <v>0.24844245023496567</v>
      </c>
      <c r="H33" s="53"/>
    </row>
    <row r="34" spans="1:8" s="35" customFormat="1" x14ac:dyDescent="0.25">
      <c r="A34" s="15" t="s">
        <v>39</v>
      </c>
      <c r="B34" s="54">
        <v>1.6171032319463338E-3</v>
      </c>
      <c r="C34" s="55">
        <v>4.6735582984998528E-3</v>
      </c>
      <c r="D34" s="55">
        <v>1.7079098462817563E-2</v>
      </c>
      <c r="E34" s="55">
        <v>4.1645554483689687E-2</v>
      </c>
      <c r="F34" s="55">
        <v>0.45077210381694743</v>
      </c>
      <c r="G34" s="56">
        <v>0.10308887184644461</v>
      </c>
      <c r="H34" s="53"/>
    </row>
    <row r="35" spans="1:8" s="35" customFormat="1" x14ac:dyDescent="0.25">
      <c r="A35" s="15" t="s">
        <v>40</v>
      </c>
      <c r="B35" s="54">
        <v>0.2615308670423675</v>
      </c>
      <c r="C35" s="55">
        <v>0.42291553935179477</v>
      </c>
      <c r="D35" s="55">
        <v>0.58456094992945795</v>
      </c>
      <c r="E35" s="55">
        <v>0.7217086622017006</v>
      </c>
      <c r="F35" s="55">
        <v>0.92669744972401469</v>
      </c>
      <c r="G35" s="56">
        <v>0.58342476279965794</v>
      </c>
      <c r="H35" s="53"/>
    </row>
    <row r="36" spans="1:8" s="35" customFormat="1" x14ac:dyDescent="0.25">
      <c r="A36" s="15" t="s">
        <v>41</v>
      </c>
      <c r="B36" s="54">
        <v>5.6569884370441477E-2</v>
      </c>
      <c r="C36" s="55">
        <v>2.3407402031415024E-2</v>
      </c>
      <c r="D36" s="55">
        <v>5.1894642735574713E-3</v>
      </c>
      <c r="E36" s="55">
        <v>4.3578304801424441E-3</v>
      </c>
      <c r="F36" s="55">
        <v>7.1375122413921315E-3</v>
      </c>
      <c r="G36" s="56">
        <v>1.9338652152805707E-2</v>
      </c>
      <c r="H36" s="53"/>
    </row>
    <row r="37" spans="1:8" s="35" customFormat="1" x14ac:dyDescent="0.25">
      <c r="A37" s="15" t="s">
        <v>42</v>
      </c>
      <c r="B37" s="54">
        <v>0.26672143402924281</v>
      </c>
      <c r="C37" s="55">
        <v>0.13053570272406828</v>
      </c>
      <c r="D37" s="55">
        <v>6.178438409079335E-2</v>
      </c>
      <c r="E37" s="55">
        <v>1.5514163198120993E-2</v>
      </c>
      <c r="F37" s="55">
        <v>1.1701017307301815E-2</v>
      </c>
      <c r="G37" s="56">
        <v>9.7273904987054738E-2</v>
      </c>
      <c r="H37" s="53"/>
    </row>
    <row r="38" spans="1:8" s="35" customFormat="1" ht="36" x14ac:dyDescent="0.25">
      <c r="A38" s="15" t="s">
        <v>43</v>
      </c>
      <c r="B38" s="54">
        <v>3.8497883391733538E-2</v>
      </c>
      <c r="C38" s="55">
        <v>0.12325062220549846</v>
      </c>
      <c r="D38" s="55">
        <v>0.36156652868835903</v>
      </c>
      <c r="E38" s="55">
        <v>0.67673306300176272</v>
      </c>
      <c r="F38" s="55">
        <v>0.93950012704889019</v>
      </c>
      <c r="G38" s="56">
        <v>0.42786889558829794</v>
      </c>
      <c r="H38" s="53"/>
    </row>
    <row r="39" spans="1:8" s="35" customFormat="1" ht="24" x14ac:dyDescent="0.25">
      <c r="A39" s="15" t="s">
        <v>44</v>
      </c>
      <c r="B39" s="54">
        <v>0.13057142188349116</v>
      </c>
      <c r="C39" s="55">
        <v>0.35409895780809753</v>
      </c>
      <c r="D39" s="55">
        <v>0.47096812059863397</v>
      </c>
      <c r="E39" s="55">
        <v>0.29728800901954056</v>
      </c>
      <c r="F39" s="55">
        <v>5.6256011764390434E-2</v>
      </c>
      <c r="G39" s="56">
        <v>0.26181156805518402</v>
      </c>
      <c r="H39" s="53"/>
    </row>
    <row r="40" spans="1:8" s="35" customFormat="1" ht="24" x14ac:dyDescent="0.25">
      <c r="A40" s="15" t="s">
        <v>45</v>
      </c>
      <c r="B40" s="54">
        <v>0.40286948778950088</v>
      </c>
      <c r="C40" s="55">
        <v>0.37579631069045133</v>
      </c>
      <c r="D40" s="55">
        <v>0.10972050933672765</v>
      </c>
      <c r="E40" s="55">
        <v>9.1822347973244886E-3</v>
      </c>
      <c r="F40" s="55">
        <v>0</v>
      </c>
      <c r="G40" s="56">
        <v>0.17952990310103131</v>
      </c>
      <c r="H40" s="53"/>
    </row>
    <row r="41" spans="1:8" s="35" customFormat="1" ht="24" x14ac:dyDescent="0.25">
      <c r="A41" s="15" t="s">
        <v>46</v>
      </c>
      <c r="B41" s="54">
        <v>4.4008621247005532E-2</v>
      </c>
      <c r="C41" s="55">
        <v>1.7470933145111361E-2</v>
      </c>
      <c r="D41" s="55">
        <v>5.0498506461652539E-3</v>
      </c>
      <c r="E41" s="55">
        <v>6.6500684288969749E-4</v>
      </c>
      <c r="F41" s="55">
        <v>0</v>
      </c>
      <c r="G41" s="56">
        <v>1.3443738600020697E-2</v>
      </c>
      <c r="H41" s="53"/>
    </row>
    <row r="42" spans="1:8" s="35" customFormat="1" ht="36" x14ac:dyDescent="0.25">
      <c r="A42" s="15" t="s">
        <v>47</v>
      </c>
      <c r="B42" s="54">
        <v>3.4534173164392862E-2</v>
      </c>
      <c r="C42" s="55">
        <v>2.236560007725974E-2</v>
      </c>
      <c r="D42" s="55">
        <v>1.8154893930184962E-2</v>
      </c>
      <c r="E42" s="55">
        <v>5.5898787222947305E-3</v>
      </c>
      <c r="F42" s="55">
        <v>4.243861186720415E-3</v>
      </c>
      <c r="G42" s="56">
        <v>1.6978697996334075E-2</v>
      </c>
      <c r="H42" s="53"/>
    </row>
    <row r="43" spans="1:8" s="35" customFormat="1" ht="24" x14ac:dyDescent="0.25">
      <c r="A43" s="15" t="s">
        <v>48</v>
      </c>
      <c r="B43" s="54">
        <v>2.6640817672416505E-2</v>
      </c>
      <c r="C43" s="55">
        <v>4.1824144164975836E-3</v>
      </c>
      <c r="D43" s="55">
        <v>9.1826551395328068E-4</v>
      </c>
      <c r="E43" s="55">
        <v>0</v>
      </c>
      <c r="F43" s="55">
        <v>0</v>
      </c>
      <c r="G43" s="56">
        <v>6.3520384685883096E-3</v>
      </c>
      <c r="H43" s="53"/>
    </row>
    <row r="44" spans="1:8" s="35" customFormat="1" ht="24" x14ac:dyDescent="0.25">
      <c r="A44" s="15" t="s">
        <v>49</v>
      </c>
      <c r="B44" s="54">
        <v>0.26832203643600688</v>
      </c>
      <c r="C44" s="55">
        <v>7.0713439028717878E-2</v>
      </c>
      <c r="D44" s="55">
        <v>1.3560027768913508E-2</v>
      </c>
      <c r="E44" s="55">
        <v>2.0830553822377244E-3</v>
      </c>
      <c r="F44" s="55">
        <v>0</v>
      </c>
      <c r="G44" s="56">
        <v>7.0970948422993632E-2</v>
      </c>
      <c r="H44" s="53"/>
    </row>
    <row r="45" spans="1:8" s="35" customFormat="1" ht="24" x14ac:dyDescent="0.25">
      <c r="A45" s="15" t="s">
        <v>50</v>
      </c>
      <c r="B45" s="54">
        <v>7.8656529525262878E-3</v>
      </c>
      <c r="C45" s="55">
        <v>7.1511700286319788E-3</v>
      </c>
      <c r="D45" s="55">
        <v>2.4544074982672439E-3</v>
      </c>
      <c r="E45" s="55">
        <v>1.1100378756483936E-3</v>
      </c>
      <c r="F45" s="55">
        <v>0</v>
      </c>
      <c r="G45" s="56">
        <v>3.7167909649121855E-3</v>
      </c>
      <c r="H45" s="53"/>
    </row>
    <row r="46" spans="1:8" s="35" customFormat="1" x14ac:dyDescent="0.25">
      <c r="A46" s="15" t="s">
        <v>51</v>
      </c>
      <c r="B46" s="54">
        <v>2.7744972999456784E-2</v>
      </c>
      <c r="C46" s="55">
        <v>2.4427629709987051E-2</v>
      </c>
      <c r="D46" s="55">
        <v>1.5843510332742308E-2</v>
      </c>
      <c r="E46" s="55">
        <v>5.4686663314940705E-3</v>
      </c>
      <c r="F46" s="55">
        <v>0</v>
      </c>
      <c r="G46" s="56">
        <v>1.4697898823693822E-2</v>
      </c>
      <c r="H46" s="53"/>
    </row>
    <row r="47" spans="1:8" s="35" customFormat="1" ht="24" x14ac:dyDescent="0.25">
      <c r="A47" s="15" t="s">
        <v>52</v>
      </c>
      <c r="B47" s="54">
        <v>3.4594911408665018E-2</v>
      </c>
      <c r="C47" s="55">
        <v>0.12126113641154655</v>
      </c>
      <c r="D47" s="55">
        <v>0.38076754470135277</v>
      </c>
      <c r="E47" s="55">
        <v>0.71396475820713756</v>
      </c>
      <c r="F47" s="55">
        <v>0.91029819174785986</v>
      </c>
      <c r="G47" s="56">
        <v>0.43214800388336383</v>
      </c>
      <c r="H47" s="53"/>
    </row>
    <row r="48" spans="1:8" s="35" customFormat="1" ht="24" x14ac:dyDescent="0.25">
      <c r="A48" s="15" t="s">
        <v>53</v>
      </c>
      <c r="B48" s="54">
        <v>2.1238165618277367E-2</v>
      </c>
      <c r="C48" s="55">
        <v>6.7587924776674024E-2</v>
      </c>
      <c r="D48" s="55">
        <v>0.11021238289123671</v>
      </c>
      <c r="E48" s="55">
        <v>0.11114194402915988</v>
      </c>
      <c r="F48" s="55">
        <v>4.4681735585918723E-2</v>
      </c>
      <c r="G48" s="56">
        <v>7.0972958929855834E-2</v>
      </c>
      <c r="H48" s="53"/>
    </row>
    <row r="49" spans="1:8" s="35" customFormat="1" ht="24" x14ac:dyDescent="0.25">
      <c r="A49" s="15" t="s">
        <v>54</v>
      </c>
      <c r="B49" s="54">
        <v>7.3892824161102041E-3</v>
      </c>
      <c r="C49" s="55">
        <v>2.1288545727287455E-2</v>
      </c>
      <c r="D49" s="55">
        <v>4.0351404371459607E-2</v>
      </c>
      <c r="E49" s="55">
        <v>4.1527632705618135E-2</v>
      </c>
      <c r="F49" s="55">
        <v>1.5130777375180557E-2</v>
      </c>
      <c r="G49" s="56">
        <v>2.5138373668895486E-2</v>
      </c>
      <c r="H49" s="53"/>
    </row>
    <row r="50" spans="1:8" s="35" customFormat="1" ht="24" x14ac:dyDescent="0.25">
      <c r="A50" s="15" t="s">
        <v>55</v>
      </c>
      <c r="B50" s="54">
        <v>8.2681087106682705E-3</v>
      </c>
      <c r="C50" s="55">
        <v>2.2312868292892637E-2</v>
      </c>
      <c r="D50" s="55">
        <v>4.5042154175695223E-2</v>
      </c>
      <c r="E50" s="55">
        <v>2.1226324374115622E-2</v>
      </c>
      <c r="F50" s="55">
        <v>7.0652235821327932E-3</v>
      </c>
      <c r="G50" s="56">
        <v>2.0778363379381295E-2</v>
      </c>
      <c r="H50" s="53"/>
    </row>
    <row r="51" spans="1:8" s="35" customFormat="1" x14ac:dyDescent="0.25">
      <c r="A51" s="15" t="s">
        <v>56</v>
      </c>
      <c r="B51" s="54">
        <v>0.51755711976323449</v>
      </c>
      <c r="C51" s="55">
        <v>0.52727043417238084</v>
      </c>
      <c r="D51" s="55">
        <v>0.34046261896890856</v>
      </c>
      <c r="E51" s="55">
        <v>6.455891242669988E-2</v>
      </c>
      <c r="F51" s="55">
        <v>5.9178982622453873E-3</v>
      </c>
      <c r="G51" s="56">
        <v>0.291144546502416</v>
      </c>
      <c r="H51" s="53"/>
    </row>
    <row r="52" spans="1:8" s="35" customFormat="1" ht="24" x14ac:dyDescent="0.25">
      <c r="A52" s="15" t="s">
        <v>57</v>
      </c>
      <c r="B52" s="54">
        <v>8.065883340933061E-2</v>
      </c>
      <c r="C52" s="55">
        <v>0.10062446053614149</v>
      </c>
      <c r="D52" s="55">
        <v>3.7985948624509144E-2</v>
      </c>
      <c r="E52" s="55">
        <v>4.5691770456966077E-3</v>
      </c>
      <c r="F52" s="55">
        <v>0</v>
      </c>
      <c r="G52" s="56">
        <v>4.4766548915614462E-2</v>
      </c>
      <c r="H52" s="53"/>
    </row>
    <row r="53" spans="1:8" s="35" customFormat="1" x14ac:dyDescent="0.25">
      <c r="A53" s="15" t="s">
        <v>58</v>
      </c>
      <c r="B53" s="54">
        <v>2.6084268709343252E-2</v>
      </c>
      <c r="C53" s="55">
        <v>2.9402159067378992E-2</v>
      </c>
      <c r="D53" s="55">
        <v>1.8112858559033326E-2</v>
      </c>
      <c r="E53" s="55">
        <v>1.023295546315047E-2</v>
      </c>
      <c r="F53" s="55">
        <v>4.4504179110070081E-4</v>
      </c>
      <c r="G53" s="56">
        <v>1.6856608758172343E-2</v>
      </c>
      <c r="H53" s="53"/>
    </row>
    <row r="54" spans="1:8" s="35" customFormat="1" x14ac:dyDescent="0.25">
      <c r="A54" s="15" t="s">
        <v>59</v>
      </c>
      <c r="B54" s="54">
        <v>2.754267325207374E-3</v>
      </c>
      <c r="C54" s="55">
        <v>3.7051633984014568E-3</v>
      </c>
      <c r="D54" s="55">
        <v>1.0926996761049828E-4</v>
      </c>
      <c r="E54" s="55">
        <v>0</v>
      </c>
      <c r="F54" s="55">
        <v>0</v>
      </c>
      <c r="G54" s="56">
        <v>1.3138777644380632E-3</v>
      </c>
      <c r="H54" s="53"/>
    </row>
    <row r="55" spans="1:8" s="35" customFormat="1" x14ac:dyDescent="0.25">
      <c r="A55" s="15" t="s">
        <v>60</v>
      </c>
      <c r="B55" s="54">
        <v>0.25700359449721094</v>
      </c>
      <c r="C55" s="55">
        <v>8.2389976411728974E-2</v>
      </c>
      <c r="D55" s="55">
        <v>4.9290427451924431E-3</v>
      </c>
      <c r="E55" s="55">
        <v>2.2911198007502734E-4</v>
      </c>
      <c r="F55" s="55">
        <v>0</v>
      </c>
      <c r="G55" s="56">
        <v>6.8944121681982967E-2</v>
      </c>
      <c r="H55" s="53"/>
    </row>
    <row r="56" spans="1:8" s="35" customFormat="1" ht="24" x14ac:dyDescent="0.25">
      <c r="A56" s="15" t="s">
        <v>61</v>
      </c>
      <c r="B56" s="54">
        <v>0.48452309699417417</v>
      </c>
      <c r="C56" s="55">
        <v>0.14727049456182942</v>
      </c>
      <c r="D56" s="55">
        <v>7.4881171566543517E-2</v>
      </c>
      <c r="E56" s="55">
        <v>2.0978953937880095E-2</v>
      </c>
      <c r="F56" s="55">
        <v>0</v>
      </c>
      <c r="G56" s="56">
        <v>0.14558764172898131</v>
      </c>
      <c r="H56" s="53"/>
    </row>
    <row r="57" spans="1:8" s="35" customFormat="1" ht="24" x14ac:dyDescent="0.25">
      <c r="A57" s="15" t="s">
        <v>62</v>
      </c>
      <c r="B57" s="54">
        <v>2.64435647618752E-3</v>
      </c>
      <c r="C57" s="55">
        <v>5.0576612804839266E-3</v>
      </c>
      <c r="D57" s="55">
        <v>1.1810321060151528E-2</v>
      </c>
      <c r="E57" s="55">
        <v>1.664779003471762E-2</v>
      </c>
      <c r="F57" s="55">
        <v>1.7104253394564853E-2</v>
      </c>
      <c r="G57" s="56">
        <v>1.0652426137026893E-2</v>
      </c>
      <c r="H57" s="53"/>
    </row>
    <row r="58" spans="1:8" s="35" customFormat="1" ht="24" x14ac:dyDescent="0.25">
      <c r="A58" s="15" t="s">
        <v>63</v>
      </c>
      <c r="B58" s="54">
        <v>1.6628506189426594E-2</v>
      </c>
      <c r="C58" s="55">
        <v>2.2260097664685889E-2</v>
      </c>
      <c r="D58" s="55">
        <v>3.887525329261933E-2</v>
      </c>
      <c r="E58" s="55">
        <v>4.6339978836160561E-2</v>
      </c>
      <c r="F58" s="55">
        <v>6.1832544386744209E-2</v>
      </c>
      <c r="G58" s="56">
        <v>3.718322607197487E-2</v>
      </c>
      <c r="H58" s="53"/>
    </row>
    <row r="59" spans="1:8" s="35" customFormat="1" ht="24" x14ac:dyDescent="0.25">
      <c r="A59" s="15" t="s">
        <v>64</v>
      </c>
      <c r="B59" s="54">
        <v>3.1051798139104376E-2</v>
      </c>
      <c r="C59" s="55">
        <v>6.5300694337245127E-2</v>
      </c>
      <c r="D59" s="55">
        <v>8.6804096827398591E-2</v>
      </c>
      <c r="E59" s="55">
        <v>0.11486137244387402</v>
      </c>
      <c r="F59" s="55">
        <v>5.6980062874292012E-2</v>
      </c>
      <c r="G59" s="56">
        <v>7.1005613168176038E-2</v>
      </c>
      <c r="H59" s="53"/>
    </row>
    <row r="60" spans="1:8" s="35" customFormat="1" ht="24" x14ac:dyDescent="0.25">
      <c r="A60" s="15" t="s">
        <v>65</v>
      </c>
      <c r="B60" s="54">
        <v>1.3726677846558999E-3</v>
      </c>
      <c r="C60" s="55">
        <v>1.3920487982488738E-2</v>
      </c>
      <c r="D60" s="55">
        <v>5.2692825956703854E-2</v>
      </c>
      <c r="E60" s="55">
        <v>0.22180687230369714</v>
      </c>
      <c r="F60" s="55">
        <v>0.53921731830145025</v>
      </c>
      <c r="G60" s="56">
        <v>0.16576270109006985</v>
      </c>
      <c r="H60" s="53"/>
    </row>
    <row r="61" spans="1:8" s="35" customFormat="1" ht="24" x14ac:dyDescent="0.25">
      <c r="A61" s="15" t="s">
        <v>66</v>
      </c>
      <c r="B61" s="54">
        <v>0.3864245075142495</v>
      </c>
      <c r="C61" s="55">
        <v>0.66263699968409739</v>
      </c>
      <c r="D61" s="55">
        <v>0.58100903982320651</v>
      </c>
      <c r="E61" s="55">
        <v>0.3228862941221099</v>
      </c>
      <c r="F61" s="55">
        <v>3.6219279606380703E-2</v>
      </c>
      <c r="G61" s="56">
        <v>0.39781627695376204</v>
      </c>
      <c r="H61" s="53"/>
    </row>
    <row r="62" spans="1:8" s="35" customFormat="1" ht="24" x14ac:dyDescent="0.25">
      <c r="A62" s="15" t="s">
        <v>67</v>
      </c>
      <c r="B62" s="54">
        <v>5.7233778238397502E-2</v>
      </c>
      <c r="C62" s="55">
        <v>7.8708474678821236E-2</v>
      </c>
      <c r="D62" s="55">
        <v>0.14756242737458064</v>
      </c>
      <c r="E62" s="55">
        <v>0.25414397011334378</v>
      </c>
      <c r="F62" s="55">
        <v>0.28747604829768775</v>
      </c>
      <c r="G62" s="56">
        <v>0.16502279346348628</v>
      </c>
      <c r="H62" s="53"/>
    </row>
    <row r="63" spans="1:8" s="35" customFormat="1" ht="24" x14ac:dyDescent="0.25">
      <c r="A63" s="15" t="s">
        <v>68</v>
      </c>
      <c r="B63" s="54">
        <v>3.5121254067186691E-2</v>
      </c>
      <c r="C63" s="55">
        <v>4.5804230011316734E-2</v>
      </c>
      <c r="D63" s="55">
        <v>4.8732285420624952E-2</v>
      </c>
      <c r="E63" s="55">
        <v>2.3777459639198188E-2</v>
      </c>
      <c r="F63" s="55">
        <v>5.6971467134537797E-3</v>
      </c>
      <c r="G63" s="56">
        <v>3.1824635588801331E-2</v>
      </c>
      <c r="H63" s="53"/>
    </row>
    <row r="64" spans="1:8" s="35" customFormat="1" x14ac:dyDescent="0.25">
      <c r="A64" s="15" t="s">
        <v>69</v>
      </c>
      <c r="B64" s="54">
        <v>0.35492607244706875</v>
      </c>
      <c r="C64" s="55">
        <v>5.7602539438842144E-2</v>
      </c>
      <c r="D64" s="55">
        <v>8.5443562368775986E-3</v>
      </c>
      <c r="E64" s="55">
        <v>0</v>
      </c>
      <c r="F64" s="55">
        <v>0</v>
      </c>
      <c r="G64" s="56">
        <v>8.4265016476600216E-2</v>
      </c>
      <c r="H64" s="53"/>
    </row>
    <row r="65" spans="1:8" s="35" customFormat="1" ht="24" x14ac:dyDescent="0.25">
      <c r="A65" s="15" t="s">
        <v>70</v>
      </c>
      <c r="B65" s="54">
        <v>0.19663422744008349</v>
      </c>
      <c r="C65" s="55">
        <v>0.16027704331479414</v>
      </c>
      <c r="D65" s="55">
        <v>0.12578047477547707</v>
      </c>
      <c r="E65" s="55">
        <v>0.10098289706548375</v>
      </c>
      <c r="F65" s="55">
        <v>1.2007479841637303E-2</v>
      </c>
      <c r="G65" s="56">
        <v>0.11915736896838514</v>
      </c>
      <c r="H65" s="53"/>
    </row>
    <row r="66" spans="1:8" s="35" customFormat="1" ht="24" x14ac:dyDescent="0.25">
      <c r="A66" s="15" t="s">
        <v>71</v>
      </c>
      <c r="B66" s="54">
        <v>0.13305818432254463</v>
      </c>
      <c r="C66" s="55">
        <v>0.15746013081581672</v>
      </c>
      <c r="D66" s="55">
        <v>6.0582850830364604E-2</v>
      </c>
      <c r="E66" s="55">
        <v>1.3278035995393477E-2</v>
      </c>
      <c r="F66" s="55">
        <v>3.3372478057138444E-3</v>
      </c>
      <c r="G66" s="56">
        <v>7.3543581554997878E-2</v>
      </c>
      <c r="H66" s="53"/>
    </row>
    <row r="67" spans="1:8" s="35" customFormat="1" x14ac:dyDescent="0.25">
      <c r="A67" s="15" t="s">
        <v>72</v>
      </c>
      <c r="B67" s="54">
        <v>7.1751083365504027E-4</v>
      </c>
      <c r="C67" s="55">
        <v>4.313524248641452E-3</v>
      </c>
      <c r="D67" s="55">
        <v>3.4261926811380377E-3</v>
      </c>
      <c r="E67" s="55">
        <v>3.1697608072688917E-3</v>
      </c>
      <c r="F67" s="55">
        <v>4.5022486044340726E-3</v>
      </c>
      <c r="G67" s="56">
        <v>3.2250908316079343E-3</v>
      </c>
      <c r="H67" s="53"/>
    </row>
    <row r="68" spans="1:8" s="35" customFormat="1" ht="24" x14ac:dyDescent="0.25">
      <c r="A68" s="15" t="s">
        <v>73</v>
      </c>
      <c r="B68" s="54">
        <v>0.12983824447417089</v>
      </c>
      <c r="C68" s="55">
        <v>0.27020264104594666</v>
      </c>
      <c r="D68" s="55">
        <v>0.26048858609980335</v>
      </c>
      <c r="E68" s="55">
        <v>0.19779235800710299</v>
      </c>
      <c r="F68" s="55">
        <v>6.1882469290405459E-2</v>
      </c>
      <c r="G68" s="56">
        <v>0.18403508940997218</v>
      </c>
      <c r="H68" s="53"/>
    </row>
    <row r="69" spans="1:8" s="35" customFormat="1" ht="24" x14ac:dyDescent="0.25">
      <c r="A69" s="15" t="s">
        <v>74</v>
      </c>
      <c r="B69" s="54">
        <v>0.12277247636268175</v>
      </c>
      <c r="C69" s="55">
        <v>0.28747639692467092</v>
      </c>
      <c r="D69" s="55">
        <v>0.48273956298011378</v>
      </c>
      <c r="E69" s="55">
        <v>0.64582271747409004</v>
      </c>
      <c r="F69" s="55">
        <v>0.8995866236610508</v>
      </c>
      <c r="G69" s="56">
        <v>0.48761302936406115</v>
      </c>
      <c r="H69" s="53"/>
    </row>
    <row r="70" spans="1:8" s="35" customFormat="1" ht="24" x14ac:dyDescent="0.25">
      <c r="A70" s="15" t="s">
        <v>75</v>
      </c>
      <c r="B70" s="54">
        <v>5.6067948084767985E-3</v>
      </c>
      <c r="C70" s="55">
        <v>4.6800350422794906E-3</v>
      </c>
      <c r="D70" s="55">
        <v>2.7064774890069141E-3</v>
      </c>
      <c r="E70" s="55">
        <v>4.3283649775629996E-3</v>
      </c>
      <c r="F70" s="55">
        <v>3.0669788155255604E-3</v>
      </c>
      <c r="G70" s="56">
        <v>4.0784535992880403E-3</v>
      </c>
      <c r="H70" s="53"/>
    </row>
    <row r="71" spans="1:8" s="35" customFormat="1" ht="24" x14ac:dyDescent="0.25">
      <c r="A71" s="15" t="s">
        <v>76</v>
      </c>
      <c r="B71" s="54">
        <v>0.13888773374810784</v>
      </c>
      <c r="C71" s="55">
        <v>0.81277826907158779</v>
      </c>
      <c r="D71" s="55">
        <v>0.98232204839081994</v>
      </c>
      <c r="E71" s="55">
        <v>0.99956399948540486</v>
      </c>
      <c r="F71" s="55">
        <v>1</v>
      </c>
      <c r="G71" s="56">
        <v>0.78659089495968293</v>
      </c>
      <c r="H71" s="53"/>
    </row>
    <row r="72" spans="1:8" s="35" customFormat="1" ht="24" x14ac:dyDescent="0.25">
      <c r="A72" s="15" t="s">
        <v>77</v>
      </c>
      <c r="B72" s="54">
        <v>2.8747304818346011E-3</v>
      </c>
      <c r="C72" s="55">
        <v>1.2541323889367144E-2</v>
      </c>
      <c r="D72" s="55">
        <v>1.7706162744803236E-4</v>
      </c>
      <c r="E72" s="55">
        <v>0</v>
      </c>
      <c r="F72" s="55">
        <v>0</v>
      </c>
      <c r="G72" s="56">
        <v>3.11810199685614E-3</v>
      </c>
      <c r="H72" s="53"/>
    </row>
    <row r="73" spans="1:8" s="35" customFormat="1" x14ac:dyDescent="0.25">
      <c r="A73" s="15" t="s">
        <v>78</v>
      </c>
      <c r="B73" s="54">
        <v>0.21445127200754999</v>
      </c>
      <c r="C73" s="55">
        <v>4.328301276362656E-2</v>
      </c>
      <c r="D73" s="55">
        <v>2.8323621010270979E-3</v>
      </c>
      <c r="E73" s="55">
        <v>0</v>
      </c>
      <c r="F73" s="55">
        <v>0</v>
      </c>
      <c r="G73" s="56">
        <v>5.2143632977825705E-2</v>
      </c>
      <c r="H73" s="53"/>
    </row>
    <row r="74" spans="1:8" s="35" customFormat="1" ht="24" x14ac:dyDescent="0.25">
      <c r="A74" s="15" t="s">
        <v>79</v>
      </c>
      <c r="B74" s="54">
        <v>2.858528420990257E-2</v>
      </c>
      <c r="C74" s="55">
        <v>6.557594432865228E-3</v>
      </c>
      <c r="D74" s="55">
        <v>8.1905833106877266E-4</v>
      </c>
      <c r="E74" s="55">
        <v>0</v>
      </c>
      <c r="F74" s="55">
        <v>0</v>
      </c>
      <c r="G74" s="56">
        <v>7.196277517740054E-3</v>
      </c>
      <c r="H74" s="53"/>
    </row>
    <row r="75" spans="1:8" s="35" customFormat="1" x14ac:dyDescent="0.25">
      <c r="A75" s="15" t="s">
        <v>80</v>
      </c>
      <c r="B75" s="54">
        <v>0.59539553633271269</v>
      </c>
      <c r="C75" s="55">
        <v>0.11924141026444539</v>
      </c>
      <c r="D75" s="55">
        <v>6.1598951576169476E-3</v>
      </c>
      <c r="E75" s="55">
        <v>0</v>
      </c>
      <c r="F75" s="55">
        <v>0</v>
      </c>
      <c r="G75" s="56">
        <v>0.14424391916590498</v>
      </c>
      <c r="H75" s="53"/>
    </row>
    <row r="76" spans="1:8" s="35" customFormat="1" ht="24.75" thickBot="1" x14ac:dyDescent="0.3">
      <c r="A76" s="16" t="s">
        <v>81</v>
      </c>
      <c r="B76" s="57">
        <v>1.7690526422900874</v>
      </c>
      <c r="C76" s="58">
        <v>1.7407376881581562</v>
      </c>
      <c r="D76" s="58">
        <v>1.6669777251691347</v>
      </c>
      <c r="E76" s="58">
        <v>1.5560876377263795</v>
      </c>
      <c r="F76" s="58">
        <v>0.86176989301341722</v>
      </c>
      <c r="G76" s="59">
        <v>1.5190413802930964</v>
      </c>
      <c r="H76" s="53"/>
    </row>
    <row r="77" spans="1:8" s="35" customFormat="1" ht="15.75" thickTop="1" x14ac:dyDescent="0.25">
      <c r="A77" s="11"/>
      <c r="B77" s="60"/>
      <c r="C77" s="60"/>
      <c r="D77" s="60"/>
      <c r="E77" s="60"/>
      <c r="F77" s="60"/>
      <c r="G77" s="60"/>
      <c r="H77" s="53"/>
    </row>
    <row r="78" spans="1:8" s="35" customFormat="1" x14ac:dyDescent="0.25">
      <c r="A78" s="11"/>
      <c r="B78" s="60"/>
      <c r="C78" s="60"/>
      <c r="D78" s="60"/>
      <c r="E78" s="60"/>
      <c r="F78" s="60"/>
      <c r="G78" s="60"/>
      <c r="H78" s="53"/>
    </row>
    <row r="79" spans="1:8" s="35" customFormat="1" x14ac:dyDescent="0.25">
      <c r="A79" s="11"/>
      <c r="B79" s="60"/>
      <c r="C79" s="60"/>
      <c r="D79" s="60"/>
      <c r="E79" s="60"/>
      <c r="F79" s="60"/>
      <c r="G79" s="60"/>
      <c r="H79" s="53"/>
    </row>
    <row r="80" spans="1:8" s="35" customFormat="1" x14ac:dyDescent="0.25">
      <c r="A80" s="11"/>
      <c r="B80" s="60"/>
      <c r="C80" s="60"/>
      <c r="D80" s="60"/>
      <c r="E80" s="60"/>
      <c r="F80" s="60"/>
      <c r="G80" s="60"/>
      <c r="H80" s="53"/>
    </row>
    <row r="81" spans="1:8" s="35" customFormat="1" x14ac:dyDescent="0.25">
      <c r="A81" s="11"/>
      <c r="B81" s="60"/>
      <c r="C81" s="60"/>
      <c r="D81" s="60"/>
      <c r="E81" s="60"/>
      <c r="F81" s="60"/>
      <c r="G81" s="60"/>
      <c r="H81" s="53"/>
    </row>
    <row r="82" spans="1:8" s="35" customFormat="1" x14ac:dyDescent="0.25">
      <c r="A82" s="11"/>
      <c r="B82" s="60"/>
      <c r="C82" s="60"/>
      <c r="D82" s="60"/>
      <c r="E82" s="60"/>
      <c r="F82" s="60"/>
      <c r="G82" s="60"/>
      <c r="H82" s="53"/>
    </row>
    <row r="83" spans="1:8" s="35" customFormat="1" x14ac:dyDescent="0.25">
      <c r="A83" s="11"/>
      <c r="B83" s="60"/>
      <c r="C83" s="60"/>
      <c r="D83" s="60"/>
      <c r="E83" s="60"/>
      <c r="F83" s="60"/>
      <c r="G83" s="60"/>
      <c r="H83" s="53"/>
    </row>
    <row r="84" spans="1:8" s="35" customFormat="1" x14ac:dyDescent="0.25">
      <c r="A84" s="11"/>
      <c r="B84" s="60"/>
      <c r="C84" s="60"/>
      <c r="D84" s="60"/>
      <c r="E84" s="60"/>
      <c r="F84" s="60"/>
      <c r="G84" s="60"/>
      <c r="H84" s="53"/>
    </row>
    <row r="85" spans="1:8" s="35" customFormat="1" x14ac:dyDescent="0.25">
      <c r="A85" s="11"/>
      <c r="B85" s="60"/>
      <c r="C85" s="60"/>
      <c r="D85" s="60"/>
      <c r="E85" s="60"/>
      <c r="F85" s="60"/>
      <c r="G85" s="60"/>
      <c r="H85" s="53"/>
    </row>
    <row r="86" spans="1:8" s="35" customFormat="1" x14ac:dyDescent="0.25">
      <c r="A86" s="11"/>
      <c r="B86" s="60"/>
      <c r="C86" s="60"/>
      <c r="D86" s="60"/>
      <c r="E86" s="60"/>
      <c r="F86" s="60"/>
      <c r="G86" s="60"/>
      <c r="H86" s="53"/>
    </row>
    <row r="87" spans="1:8" s="35" customFormat="1" x14ac:dyDescent="0.25">
      <c r="A87" s="11"/>
      <c r="B87" s="60"/>
      <c r="C87" s="60"/>
      <c r="D87" s="60"/>
      <c r="E87" s="60"/>
      <c r="F87" s="60"/>
      <c r="G87" s="60"/>
      <c r="H87" s="53"/>
    </row>
    <row r="88" spans="1:8" s="35" customFormat="1" x14ac:dyDescent="0.25">
      <c r="A88" s="11"/>
      <c r="B88" s="60"/>
      <c r="C88" s="60"/>
      <c r="D88" s="60"/>
      <c r="E88" s="60"/>
      <c r="F88" s="60"/>
      <c r="G88" s="60"/>
      <c r="H88" s="53"/>
    </row>
    <row r="89" spans="1:8" s="35" customFormat="1" x14ac:dyDescent="0.25">
      <c r="A89" s="11"/>
      <c r="B89" s="60"/>
      <c r="C89" s="60"/>
      <c r="D89" s="60"/>
      <c r="E89" s="60"/>
      <c r="F89" s="60"/>
      <c r="G89" s="60"/>
      <c r="H89" s="53"/>
    </row>
    <row r="90" spans="1:8" s="35" customFormat="1" x14ac:dyDescent="0.25">
      <c r="A90" s="11"/>
      <c r="B90" s="60"/>
      <c r="C90" s="60"/>
      <c r="D90" s="60"/>
      <c r="E90" s="60"/>
      <c r="F90" s="60"/>
      <c r="G90" s="60"/>
      <c r="H90" s="53"/>
    </row>
    <row r="91" spans="1:8" s="35" customFormat="1" x14ac:dyDescent="0.25">
      <c r="A91" s="11"/>
      <c r="B91" s="60"/>
      <c r="C91" s="60"/>
      <c r="D91" s="60"/>
      <c r="E91" s="60"/>
      <c r="F91" s="60"/>
      <c r="G91" s="60"/>
      <c r="H91" s="53"/>
    </row>
    <row r="92" spans="1:8" s="35" customFormat="1" x14ac:dyDescent="0.25">
      <c r="A92" s="11"/>
      <c r="B92" s="60"/>
      <c r="C92" s="60"/>
      <c r="D92" s="60"/>
      <c r="E92" s="60"/>
      <c r="F92" s="60"/>
      <c r="G92" s="60"/>
      <c r="H92" s="53"/>
    </row>
    <row r="93" spans="1:8" s="35" customFormat="1" x14ac:dyDescent="0.25">
      <c r="A93" s="11"/>
      <c r="B93" s="60"/>
      <c r="C93" s="60"/>
      <c r="D93" s="60"/>
      <c r="E93" s="60"/>
      <c r="F93" s="60"/>
      <c r="G93" s="60"/>
      <c r="H93" s="53"/>
    </row>
    <row r="94" spans="1:8" s="35" customFormat="1" x14ac:dyDescent="0.25">
      <c r="A94" s="11"/>
      <c r="B94" s="60"/>
      <c r="C94" s="60"/>
      <c r="D94" s="60"/>
      <c r="E94" s="60"/>
      <c r="F94" s="60"/>
      <c r="G94" s="60"/>
      <c r="H94" s="53"/>
    </row>
    <row r="95" spans="1:8" s="35" customFormat="1" x14ac:dyDescent="0.25">
      <c r="A95" s="11"/>
      <c r="B95" s="60"/>
      <c r="C95" s="60"/>
      <c r="D95" s="60"/>
      <c r="E95" s="60"/>
      <c r="F95" s="60"/>
      <c r="G95" s="60"/>
      <c r="H95" s="53"/>
    </row>
    <row r="96" spans="1:8" s="35" customFormat="1" x14ac:dyDescent="0.25">
      <c r="A96" s="11"/>
      <c r="B96" s="60"/>
      <c r="C96" s="60"/>
      <c r="D96" s="60"/>
      <c r="E96" s="60"/>
      <c r="F96" s="60"/>
      <c r="G96" s="60"/>
      <c r="H96" s="53"/>
    </row>
    <row r="97" spans="1:8" s="35" customFormat="1" x14ac:dyDescent="0.25">
      <c r="A97" s="11"/>
      <c r="B97" s="60"/>
      <c r="C97" s="60"/>
      <c r="D97" s="60"/>
      <c r="E97" s="60"/>
      <c r="F97" s="60"/>
      <c r="G97" s="60"/>
      <c r="H97" s="53"/>
    </row>
    <row r="98" spans="1:8" s="35" customFormat="1" x14ac:dyDescent="0.25">
      <c r="A98" s="11"/>
      <c r="B98" s="60"/>
      <c r="C98" s="60"/>
      <c r="D98" s="60"/>
      <c r="E98" s="60"/>
      <c r="F98" s="60"/>
      <c r="G98" s="60"/>
      <c r="H98" s="53"/>
    </row>
    <row r="99" spans="1:8" s="35" customFormat="1" x14ac:dyDescent="0.25">
      <c r="A99" s="11"/>
      <c r="B99" s="60"/>
      <c r="C99" s="60"/>
      <c r="D99" s="60"/>
      <c r="E99" s="60"/>
      <c r="F99" s="60"/>
      <c r="G99" s="60"/>
      <c r="H99" s="53"/>
    </row>
    <row r="100" spans="1:8" s="35" customFormat="1" x14ac:dyDescent="0.25">
      <c r="A100" s="11"/>
      <c r="B100" s="60"/>
      <c r="C100" s="60"/>
      <c r="D100" s="60"/>
      <c r="E100" s="60"/>
      <c r="F100" s="60"/>
      <c r="G100" s="60"/>
      <c r="H100" s="53"/>
    </row>
    <row r="101" spans="1:8" s="35" customFormat="1" x14ac:dyDescent="0.25">
      <c r="A101" s="11"/>
      <c r="B101" s="60"/>
      <c r="C101" s="60"/>
      <c r="D101" s="60"/>
      <c r="E101" s="60"/>
      <c r="F101" s="60"/>
      <c r="G101" s="60"/>
      <c r="H101" s="53"/>
    </row>
    <row r="102" spans="1:8" s="35" customFormat="1" x14ac:dyDescent="0.25">
      <c r="A102" s="11"/>
      <c r="B102" s="60"/>
      <c r="C102" s="60"/>
      <c r="D102" s="60"/>
      <c r="E102" s="60"/>
      <c r="F102" s="60"/>
      <c r="G102" s="60"/>
      <c r="H102" s="53"/>
    </row>
    <row r="103" spans="1:8" s="35" customFormat="1" x14ac:dyDescent="0.25">
      <c r="A103" s="11"/>
      <c r="B103" s="60"/>
      <c r="C103" s="60"/>
      <c r="D103" s="60"/>
      <c r="E103" s="60"/>
      <c r="F103" s="60"/>
      <c r="G103" s="60"/>
      <c r="H103" s="53"/>
    </row>
    <row r="104" spans="1:8" s="35" customFormat="1" x14ac:dyDescent="0.25">
      <c r="A104" s="11"/>
      <c r="B104" s="60"/>
      <c r="C104" s="60"/>
      <c r="D104" s="60"/>
      <c r="E104" s="60"/>
      <c r="F104" s="60"/>
      <c r="G104" s="60"/>
      <c r="H104" s="53"/>
    </row>
    <row r="105" spans="1:8" s="35" customFormat="1" x14ac:dyDescent="0.25">
      <c r="A105" s="11"/>
      <c r="B105" s="60"/>
      <c r="C105" s="60"/>
      <c r="D105" s="60"/>
      <c r="E105" s="60"/>
      <c r="F105" s="60"/>
      <c r="G105" s="60"/>
      <c r="H105" s="53"/>
    </row>
    <row r="106" spans="1:8" s="35" customFormat="1" x14ac:dyDescent="0.25">
      <c r="A106" s="11"/>
      <c r="B106" s="60"/>
      <c r="C106" s="60"/>
      <c r="D106" s="60"/>
      <c r="E106" s="60"/>
      <c r="F106" s="60"/>
      <c r="G106" s="60"/>
      <c r="H106" s="53"/>
    </row>
    <row r="107" spans="1:8" s="35" customFormat="1" x14ac:dyDescent="0.25">
      <c r="A107" s="11"/>
      <c r="B107" s="60"/>
      <c r="C107" s="60"/>
      <c r="D107" s="60"/>
      <c r="E107" s="60"/>
      <c r="F107" s="60"/>
      <c r="G107" s="60"/>
      <c r="H107" s="53"/>
    </row>
    <row r="108" spans="1:8" s="35" customFormat="1" x14ac:dyDescent="0.25">
      <c r="A108" s="11"/>
      <c r="B108" s="60"/>
      <c r="C108" s="60"/>
      <c r="D108" s="60"/>
      <c r="E108" s="60"/>
      <c r="F108" s="60"/>
      <c r="G108" s="60"/>
      <c r="H108" s="53"/>
    </row>
    <row r="109" spans="1:8" s="35" customFormat="1" x14ac:dyDescent="0.25">
      <c r="A109" s="11"/>
      <c r="B109" s="60"/>
      <c r="C109" s="60"/>
      <c r="D109" s="60"/>
      <c r="E109" s="60"/>
      <c r="F109" s="60"/>
      <c r="G109" s="60"/>
      <c r="H109" s="53"/>
    </row>
    <row r="110" spans="1:8" s="35" customFormat="1" x14ac:dyDescent="0.25">
      <c r="A110" s="11"/>
      <c r="B110" s="60"/>
      <c r="C110" s="60"/>
      <c r="D110" s="60"/>
      <c r="E110" s="60"/>
      <c r="F110" s="60"/>
      <c r="G110" s="60"/>
      <c r="H110" s="53"/>
    </row>
    <row r="111" spans="1:8" s="35" customFormat="1" x14ac:dyDescent="0.25">
      <c r="A111" s="11"/>
      <c r="B111" s="53"/>
      <c r="C111" s="53"/>
      <c r="D111" s="53"/>
      <c r="E111" s="53"/>
      <c r="F111" s="53"/>
      <c r="G111" s="53"/>
      <c r="H111" s="53"/>
    </row>
    <row r="112" spans="1:8" s="35" customFormat="1" x14ac:dyDescent="0.25">
      <c r="A112" s="11"/>
      <c r="B112" s="53"/>
      <c r="C112" s="53"/>
      <c r="D112" s="53"/>
      <c r="E112" s="53"/>
      <c r="F112" s="53"/>
      <c r="G112" s="53"/>
      <c r="H112" s="53"/>
    </row>
    <row r="113" spans="1:8" s="35" customFormat="1" x14ac:dyDescent="0.25">
      <c r="A113" s="11"/>
      <c r="B113" s="53"/>
      <c r="C113" s="53"/>
      <c r="D113" s="53"/>
      <c r="E113" s="53"/>
      <c r="F113" s="53"/>
      <c r="G113" s="53"/>
      <c r="H113" s="53"/>
    </row>
    <row r="114" spans="1:8" s="35" customFormat="1" x14ac:dyDescent="0.25">
      <c r="A114" s="11"/>
      <c r="B114" s="53"/>
      <c r="C114" s="53"/>
      <c r="D114" s="53"/>
      <c r="E114" s="53"/>
      <c r="F114" s="53"/>
      <c r="G114" s="53"/>
      <c r="H114" s="53"/>
    </row>
    <row r="115" spans="1:8" s="35" customFormat="1" x14ac:dyDescent="0.25">
      <c r="A115" s="11"/>
      <c r="B115" s="53"/>
      <c r="C115" s="53"/>
      <c r="D115" s="53"/>
      <c r="E115" s="53"/>
      <c r="F115" s="53"/>
      <c r="G115" s="53"/>
      <c r="H115" s="53"/>
    </row>
    <row r="116" spans="1:8" s="35" customFormat="1" x14ac:dyDescent="0.25">
      <c r="A116" s="11"/>
      <c r="B116" s="53"/>
      <c r="C116" s="53"/>
      <c r="D116" s="53"/>
      <c r="E116" s="53"/>
      <c r="F116" s="53"/>
      <c r="G116" s="53"/>
      <c r="H116" s="53"/>
    </row>
    <row r="117" spans="1:8" s="35" customFormat="1" x14ac:dyDescent="0.25">
      <c r="A117" s="11"/>
      <c r="B117" s="53"/>
      <c r="C117" s="53"/>
      <c r="D117" s="53"/>
      <c r="E117" s="53"/>
      <c r="F117" s="53"/>
      <c r="G117" s="53"/>
      <c r="H117" s="53"/>
    </row>
    <row r="118" spans="1:8" s="35" customFormat="1" x14ac:dyDescent="0.25">
      <c r="A118" s="11"/>
      <c r="B118" s="53"/>
      <c r="C118" s="53"/>
      <c r="D118" s="53"/>
      <c r="E118" s="53"/>
      <c r="F118" s="53"/>
      <c r="G118" s="53"/>
      <c r="H118" s="53"/>
    </row>
    <row r="119" spans="1:8" s="35" customFormat="1" x14ac:dyDescent="0.25">
      <c r="A119" s="11"/>
      <c r="B119" s="53"/>
      <c r="C119" s="53"/>
      <c r="D119" s="53"/>
      <c r="E119" s="53"/>
      <c r="F119" s="53"/>
      <c r="G119" s="53"/>
      <c r="H119" s="53"/>
    </row>
    <row r="120" spans="1:8" s="35" customFormat="1" x14ac:dyDescent="0.25">
      <c r="A120" s="11"/>
      <c r="B120" s="53"/>
      <c r="C120" s="53"/>
      <c r="D120" s="53"/>
      <c r="E120" s="53"/>
      <c r="F120" s="53"/>
      <c r="G120" s="53"/>
      <c r="H120" s="53"/>
    </row>
    <row r="121" spans="1:8" s="35" customFormat="1" x14ac:dyDescent="0.25">
      <c r="A121" s="11"/>
      <c r="B121" s="53"/>
      <c r="C121" s="53"/>
      <c r="D121" s="53"/>
      <c r="E121" s="53"/>
      <c r="F121" s="53"/>
      <c r="G121" s="53"/>
      <c r="H121" s="53"/>
    </row>
    <row r="122" spans="1:8" s="35" customFormat="1" x14ac:dyDescent="0.25">
      <c r="A122" s="11"/>
      <c r="B122" s="53"/>
      <c r="C122" s="53"/>
      <c r="D122" s="53"/>
      <c r="E122" s="53"/>
      <c r="F122" s="53"/>
      <c r="G122" s="53"/>
      <c r="H122" s="53"/>
    </row>
    <row r="123" spans="1:8" s="35" customFormat="1" x14ac:dyDescent="0.25">
      <c r="A123" s="11"/>
      <c r="B123" s="53"/>
      <c r="C123" s="53"/>
      <c r="D123" s="53"/>
      <c r="E123" s="53"/>
      <c r="F123" s="53"/>
      <c r="G123" s="53"/>
      <c r="H123" s="53"/>
    </row>
    <row r="124" spans="1:8" s="35" customFormat="1" x14ac:dyDescent="0.25">
      <c r="A124" s="11"/>
      <c r="B124" s="53"/>
      <c r="C124" s="53"/>
      <c r="D124" s="53"/>
      <c r="E124" s="53"/>
      <c r="F124" s="53"/>
      <c r="G124" s="53"/>
      <c r="H124" s="53"/>
    </row>
    <row r="125" spans="1:8" s="35" customFormat="1" x14ac:dyDescent="0.25">
      <c r="A125" s="11"/>
      <c r="B125" s="53"/>
      <c r="C125" s="53"/>
      <c r="D125" s="53"/>
      <c r="E125" s="53"/>
      <c r="F125" s="53"/>
      <c r="G125" s="53"/>
      <c r="H125" s="53"/>
    </row>
    <row r="126" spans="1:8" s="35" customFormat="1" x14ac:dyDescent="0.25">
      <c r="A126" s="11"/>
      <c r="B126" s="53"/>
      <c r="C126" s="53"/>
      <c r="D126" s="53"/>
      <c r="E126" s="53"/>
      <c r="F126" s="53"/>
      <c r="G126" s="53"/>
      <c r="H126" s="53"/>
    </row>
    <row r="127" spans="1:8" s="35" customFormat="1" x14ac:dyDescent="0.25">
      <c r="A127" s="11"/>
      <c r="B127" s="53"/>
      <c r="C127" s="53"/>
      <c r="D127" s="53"/>
      <c r="E127" s="53"/>
      <c r="F127" s="53"/>
      <c r="G127" s="53"/>
      <c r="H127" s="53"/>
    </row>
    <row r="128" spans="1:8" s="35" customFormat="1" x14ac:dyDescent="0.25">
      <c r="A128" s="11"/>
      <c r="B128" s="53"/>
      <c r="C128" s="53"/>
      <c r="D128" s="53"/>
      <c r="E128" s="53"/>
      <c r="F128" s="53"/>
      <c r="G128" s="53"/>
      <c r="H128" s="53"/>
    </row>
    <row r="129" spans="1:8" s="35" customFormat="1" x14ac:dyDescent="0.25">
      <c r="A129" s="11"/>
      <c r="B129" s="53"/>
      <c r="C129" s="53"/>
      <c r="D129" s="53"/>
      <c r="E129" s="53"/>
      <c r="F129" s="53"/>
      <c r="G129" s="53"/>
      <c r="H129" s="53"/>
    </row>
    <row r="130" spans="1:8" s="35" customFormat="1" x14ac:dyDescent="0.25">
      <c r="A130" s="11"/>
      <c r="B130" s="53"/>
      <c r="C130" s="53"/>
      <c r="D130" s="53"/>
      <c r="E130" s="53"/>
      <c r="F130" s="53"/>
      <c r="G130" s="53"/>
      <c r="H130" s="53"/>
    </row>
    <row r="131" spans="1:8" s="35" customFormat="1" x14ac:dyDescent="0.25">
      <c r="A131" s="11"/>
      <c r="B131" s="53"/>
      <c r="C131" s="53"/>
      <c r="D131" s="53"/>
      <c r="E131" s="53"/>
      <c r="F131" s="53"/>
      <c r="G131" s="53"/>
      <c r="H131" s="53"/>
    </row>
    <row r="132" spans="1:8" s="35" customFormat="1" x14ac:dyDescent="0.25">
      <c r="A132" s="11"/>
      <c r="B132" s="53"/>
      <c r="C132" s="53"/>
      <c r="D132" s="53"/>
      <c r="E132" s="53"/>
      <c r="F132" s="53"/>
      <c r="G132" s="53"/>
      <c r="H132" s="53"/>
    </row>
    <row r="133" spans="1:8" s="35" customFormat="1" x14ac:dyDescent="0.25">
      <c r="A133" s="11"/>
      <c r="B133" s="53"/>
      <c r="C133" s="53"/>
      <c r="D133" s="53"/>
      <c r="E133" s="53"/>
      <c r="F133" s="53"/>
      <c r="G133" s="53"/>
      <c r="H133" s="53"/>
    </row>
    <row r="134" spans="1:8" s="35" customFormat="1" x14ac:dyDescent="0.25">
      <c r="A134" s="11"/>
      <c r="B134" s="53"/>
      <c r="C134" s="53"/>
      <c r="D134" s="53"/>
      <c r="E134" s="53"/>
      <c r="F134" s="53"/>
      <c r="G134" s="53"/>
      <c r="H134" s="53"/>
    </row>
    <row r="135" spans="1:8" s="35" customFormat="1" x14ac:dyDescent="0.25">
      <c r="A135" s="11"/>
      <c r="B135" s="53"/>
      <c r="C135" s="53"/>
      <c r="D135" s="53"/>
      <c r="E135" s="53"/>
      <c r="F135" s="53"/>
      <c r="G135" s="53"/>
      <c r="H135" s="53"/>
    </row>
    <row r="136" spans="1:8" s="35" customFormat="1" x14ac:dyDescent="0.25">
      <c r="A136" s="11"/>
      <c r="B136" s="53"/>
      <c r="C136" s="53"/>
      <c r="D136" s="53"/>
      <c r="E136" s="53"/>
      <c r="F136" s="53"/>
      <c r="G136" s="53"/>
      <c r="H136" s="53"/>
    </row>
    <row r="137" spans="1:8" s="35" customFormat="1" x14ac:dyDescent="0.25">
      <c r="A137" s="11"/>
      <c r="B137" s="53"/>
      <c r="C137" s="53"/>
      <c r="D137" s="53"/>
      <c r="E137" s="53"/>
      <c r="F137" s="53"/>
      <c r="G137" s="53"/>
      <c r="H137" s="53"/>
    </row>
    <row r="138" spans="1:8" s="35" customFormat="1" x14ac:dyDescent="0.25">
      <c r="A138" s="11"/>
      <c r="B138" s="53"/>
      <c r="C138" s="53"/>
      <c r="D138" s="53"/>
      <c r="E138" s="53"/>
      <c r="F138" s="53"/>
      <c r="G138" s="53"/>
      <c r="H138" s="53"/>
    </row>
    <row r="139" spans="1:8" s="35" customFormat="1" x14ac:dyDescent="0.25">
      <c r="A139" s="11"/>
      <c r="B139" s="53"/>
      <c r="C139" s="53"/>
      <c r="D139" s="53"/>
      <c r="E139" s="53"/>
      <c r="F139" s="53"/>
      <c r="G139" s="53"/>
      <c r="H139" s="53"/>
    </row>
    <row r="140" spans="1:8" s="35" customFormat="1" x14ac:dyDescent="0.25">
      <c r="A140" s="11"/>
      <c r="B140" s="53"/>
      <c r="C140" s="53"/>
      <c r="D140" s="53"/>
      <c r="E140" s="53"/>
      <c r="F140" s="53"/>
      <c r="G140" s="53"/>
      <c r="H140" s="53"/>
    </row>
    <row r="141" spans="1:8" s="35" customFormat="1" x14ac:dyDescent="0.25">
      <c r="A141" s="11"/>
      <c r="B141" s="53"/>
      <c r="C141" s="53"/>
      <c r="D141" s="53"/>
      <c r="E141" s="53"/>
      <c r="F141" s="53"/>
      <c r="G141" s="53"/>
      <c r="H141" s="53"/>
    </row>
    <row r="142" spans="1:8" s="35" customFormat="1" x14ac:dyDescent="0.25">
      <c r="A142" s="11"/>
      <c r="B142" s="53"/>
      <c r="C142" s="53"/>
      <c r="D142" s="53"/>
      <c r="E142" s="53"/>
      <c r="F142" s="53"/>
      <c r="G142" s="53"/>
    </row>
    <row r="143" spans="1:8" s="35" customFormat="1" x14ac:dyDescent="0.25">
      <c r="A143" s="11"/>
      <c r="B143" s="53"/>
      <c r="C143" s="53"/>
      <c r="D143" s="53"/>
      <c r="E143" s="53"/>
      <c r="F143" s="53"/>
      <c r="G143" s="53"/>
    </row>
    <row r="144" spans="1:8" s="35" customFormat="1" x14ac:dyDescent="0.25">
      <c r="A144" s="11"/>
      <c r="B144" s="53"/>
      <c r="C144" s="53"/>
      <c r="D144" s="53"/>
      <c r="E144" s="53"/>
      <c r="F144" s="53"/>
      <c r="G144" s="53"/>
    </row>
    <row r="145" spans="1:7" s="35" customFormat="1" x14ac:dyDescent="0.25">
      <c r="A145" s="11"/>
      <c r="B145" s="53"/>
      <c r="C145" s="53"/>
      <c r="D145" s="53"/>
      <c r="E145" s="53"/>
      <c r="F145" s="53"/>
      <c r="G145" s="53"/>
    </row>
    <row r="146" spans="1:7" s="35" customFormat="1" x14ac:dyDescent="0.25">
      <c r="A146" s="11"/>
      <c r="B146" s="53"/>
      <c r="C146" s="53"/>
      <c r="D146" s="53"/>
      <c r="E146" s="53"/>
      <c r="F146" s="53"/>
      <c r="G146" s="53"/>
    </row>
    <row r="147" spans="1:7" s="35" customFormat="1" x14ac:dyDescent="0.25">
      <c r="A147" s="11"/>
      <c r="B147" s="53"/>
      <c r="C147" s="53"/>
      <c r="D147" s="53"/>
      <c r="E147" s="53"/>
      <c r="F147" s="53"/>
      <c r="G147" s="53"/>
    </row>
    <row r="148" spans="1:7" s="35" customFormat="1" x14ac:dyDescent="0.25">
      <c r="A148" s="11"/>
      <c r="B148" s="53"/>
      <c r="C148" s="53"/>
      <c r="D148" s="53"/>
      <c r="E148" s="53"/>
      <c r="F148" s="53"/>
      <c r="G148" s="53"/>
    </row>
    <row r="149" spans="1:7" s="35" customFormat="1" x14ac:dyDescent="0.25">
      <c r="A149" s="11"/>
      <c r="B149" s="53"/>
      <c r="C149" s="53"/>
      <c r="D149" s="53"/>
      <c r="E149" s="53"/>
      <c r="F149" s="53"/>
      <c r="G149" s="53"/>
    </row>
    <row r="150" spans="1:7" s="35" customFormat="1" x14ac:dyDescent="0.25">
      <c r="A150" s="11"/>
      <c r="B150" s="53"/>
      <c r="C150" s="53"/>
      <c r="D150" s="53"/>
      <c r="E150" s="53"/>
      <c r="F150" s="53"/>
      <c r="G150" s="53"/>
    </row>
    <row r="151" spans="1:7" s="35" customFormat="1" x14ac:dyDescent="0.25">
      <c r="A151" s="11"/>
      <c r="B151" s="53"/>
      <c r="C151" s="53"/>
      <c r="D151" s="53"/>
      <c r="E151" s="53"/>
      <c r="F151" s="53"/>
      <c r="G151" s="53"/>
    </row>
    <row r="152" spans="1:7" s="35" customFormat="1" x14ac:dyDescent="0.25"/>
    <row r="153" spans="1:7" s="35" customFormat="1" x14ac:dyDescent="0.25"/>
    <row r="154" spans="1:7" s="35" customFormat="1" x14ac:dyDescent="0.25"/>
    <row r="155" spans="1:7" s="35" customFormat="1" x14ac:dyDescent="0.25"/>
    <row r="156" spans="1:7" s="35" customFormat="1" x14ac:dyDescent="0.25"/>
    <row r="157" spans="1:7" s="35" customFormat="1" x14ac:dyDescent="0.25"/>
    <row r="158" spans="1:7" s="35" customFormat="1" x14ac:dyDescent="0.25"/>
    <row r="159" spans="1:7" s="35" customFormat="1" x14ac:dyDescent="0.25"/>
    <row r="160" spans="1:7" s="35" customFormat="1" x14ac:dyDescent="0.25"/>
    <row r="161" s="35" customFormat="1" x14ac:dyDescent="0.25"/>
  </sheetData>
  <mergeCells count="13">
    <mergeCell ref="A22:G22"/>
    <mergeCell ref="A23:G23"/>
    <mergeCell ref="A24:A25"/>
    <mergeCell ref="B24:G24"/>
    <mergeCell ref="A6:C6"/>
    <mergeCell ref="A7:C7"/>
    <mergeCell ref="A8:A9"/>
    <mergeCell ref="A10:B10"/>
    <mergeCell ref="A11:B11"/>
    <mergeCell ref="A12:B12"/>
    <mergeCell ref="A13:B13"/>
    <mergeCell ref="A14:B14"/>
    <mergeCell ref="A15:A18"/>
  </mergeCells>
  <pageMargins left="0.7" right="0.7" top="0.75" bottom="0.7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PCA</vt:lpstr>
      <vt:lpstr>National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2014-08-28T20:06:25Z</cp:lastPrinted>
  <dcterms:created xsi:type="dcterms:W3CDTF">2013-08-06T13:22:30Z</dcterms:created>
  <dcterms:modified xsi:type="dcterms:W3CDTF">2014-08-28T20:06:28Z</dcterms:modified>
</cp:coreProperties>
</file>